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newsamba\社長支援室\メルマガ曜日別コンテンツ_Excel配信ファイル\金曜zip\yosankaikei_enshu003\"/>
    </mc:Choice>
  </mc:AlternateContent>
  <xr:revisionPtr revIDLastSave="0" documentId="13_ncr:1_{930BFD46-1901-4723-ACAD-305AD9F8BB64}" xr6:coauthVersionLast="47" xr6:coauthVersionMax="47" xr10:uidLastSave="{00000000-0000-0000-0000-000000000000}"/>
  <bookViews>
    <workbookView xWindow="-110" yWindow="-110" windowWidth="19420" windowHeight="10420" tabRatio="860" activeTab="2" xr2:uid="{00000000-000D-0000-FFFF-FFFF00000000}"/>
  </bookViews>
  <sheets>
    <sheet name="演習の趣旨と利用方法" sheetId="11" r:id="rId1"/>
    <sheet name="A_EXCEL予算実務→" sheetId="15" r:id="rId2"/>
    <sheet name="A①_入力" sheetId="6" r:id="rId3"/>
    <sheet name="A②_出力" sheetId="12" r:id="rId4"/>
  </sheets>
  <definedNames>
    <definedName name="_xlnm.Print_Area" localSheetId="2">A①_入力!$B$1:$T$90</definedName>
    <definedName name="_xlnm.Print_Area" localSheetId="3">A②_出力!$B$1:$T$165</definedName>
    <definedName name="_xlnm.Print_Area" localSheetId="0">演習の趣旨と利用方法!$B$1:$N$11</definedName>
    <definedName name="_xlnm.Print_Titles" localSheetId="2">A①_入力!$1:$3</definedName>
    <definedName name="_xlnm.Print_Titles" localSheetId="3">A②_出力!$1:$3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Q142" i="12" l="1"/>
  <c r="P142" i="12"/>
  <c r="O142" i="12"/>
  <c r="N142" i="12"/>
  <c r="M142" i="12"/>
  <c r="R140" i="12"/>
  <c r="Q140" i="12"/>
  <c r="P140" i="12"/>
  <c r="O140" i="12"/>
  <c r="N140" i="12"/>
  <c r="M140" i="12"/>
  <c r="M114" i="12"/>
  <c r="S114" i="12" s="1"/>
  <c r="S64" i="12"/>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Q22" i="12"/>
  <c r="P22" i="12"/>
  <c r="O22" i="12"/>
  <c r="N22" i="12"/>
  <c r="M22" i="12"/>
  <c r="R20" i="12"/>
  <c r="Q20" i="12"/>
  <c r="P20" i="12"/>
  <c r="O20" i="12"/>
  <c r="N20" i="12"/>
  <c r="M20" i="12"/>
  <c r="Q18" i="12"/>
  <c r="P18" i="12"/>
  <c r="O18" i="12"/>
  <c r="N18" i="12"/>
  <c r="M18" i="12"/>
  <c r="R16" i="12"/>
  <c r="Q16" i="12"/>
  <c r="P16" i="12"/>
  <c r="O16" i="12"/>
  <c r="N16" i="12"/>
  <c r="M16" i="12"/>
  <c r="Q80" i="6"/>
  <c r="P80" i="6"/>
  <c r="O80" i="6"/>
  <c r="N80" i="6"/>
  <c r="M80" i="6"/>
  <c r="R78" i="6"/>
  <c r="Q78" i="6"/>
  <c r="P78" i="6"/>
  <c r="O78" i="6"/>
  <c r="N78" i="6"/>
  <c r="M78" i="6"/>
  <c r="S70" i="6"/>
  <c r="M150" i="12" l="1"/>
  <c r="M94" i="12"/>
  <c r="S140" i="12"/>
  <c r="N69" i="12"/>
  <c r="M74" i="12"/>
  <c r="S78" i="6"/>
  <c r="S48" i="6"/>
  <c r="S150" i="12" l="1"/>
  <c r="O69" i="12"/>
  <c r="N74" i="12"/>
  <c r="M35" i="6"/>
  <c r="Q33" i="6"/>
  <c r="Q54" i="6" s="1"/>
  <c r="P33" i="6"/>
  <c r="P54" i="6" s="1"/>
  <c r="O33" i="6"/>
  <c r="O54" i="6" s="1"/>
  <c r="N33" i="6"/>
  <c r="N54" i="6" s="1"/>
  <c r="M33" i="6"/>
  <c r="M54" i="6" s="1"/>
  <c r="R31" i="6"/>
  <c r="R52" i="6" s="1"/>
  <c r="Q31" i="6"/>
  <c r="Q52" i="6" s="1"/>
  <c r="P31" i="6"/>
  <c r="P52" i="6" s="1"/>
  <c r="O31" i="6"/>
  <c r="O52" i="6" s="1"/>
  <c r="N31" i="6"/>
  <c r="N52" i="6" s="1"/>
  <c r="M31" i="6"/>
  <c r="S27" i="6"/>
  <c r="M74" i="6" l="1"/>
  <c r="M135" i="12"/>
  <c r="O74" i="12"/>
  <c r="P69" i="12"/>
  <c r="M52" i="6"/>
  <c r="M60" i="6" s="1"/>
  <c r="N48" i="6" s="1"/>
  <c r="M39" i="6"/>
  <c r="M44" i="12" s="1"/>
  <c r="M82" i="6"/>
  <c r="M39" i="12" s="1"/>
  <c r="S31" i="6"/>
  <c r="S52" i="6" l="1"/>
  <c r="M49" i="12"/>
  <c r="M145" i="12"/>
  <c r="M64" i="6"/>
  <c r="M104" i="12" s="1"/>
  <c r="M54" i="12"/>
  <c r="M59" i="12" s="1"/>
  <c r="M79" i="12" s="1"/>
  <c r="P74" i="12"/>
  <c r="Q69" i="12"/>
  <c r="M43" i="6"/>
  <c r="M99" i="12" s="1"/>
  <c r="N27" i="6"/>
  <c r="N70" i="6"/>
  <c r="N114" i="12" s="1"/>
  <c r="N150" i="12" s="1"/>
  <c r="M86" i="6"/>
  <c r="N60" i="6"/>
  <c r="G7" i="12"/>
  <c r="F7" i="12"/>
  <c r="M2" i="12"/>
  <c r="J2" i="12"/>
  <c r="S19" i="6"/>
  <c r="S20" i="12" s="1"/>
  <c r="M84" i="12" l="1"/>
  <c r="N64" i="6"/>
  <c r="N104" i="12" s="1"/>
  <c r="N54" i="12"/>
  <c r="N59" i="12" s="1"/>
  <c r="N79" i="12" s="1"/>
  <c r="M155" i="12"/>
  <c r="M160" i="12" s="1"/>
  <c r="M109" i="12"/>
  <c r="Q74" i="12"/>
  <c r="R69" i="12"/>
  <c r="N35" i="6"/>
  <c r="O48" i="6"/>
  <c r="N74" i="6" l="1"/>
  <c r="N135" i="12"/>
  <c r="M119" i="12"/>
  <c r="M124" i="12" s="1"/>
  <c r="R74" i="12"/>
  <c r="M71" i="12"/>
  <c r="S69" i="12"/>
  <c r="N39" i="6"/>
  <c r="N44" i="12" s="1"/>
  <c r="N82" i="6"/>
  <c r="N39" i="12" s="1"/>
  <c r="O60" i="6"/>
  <c r="S23" i="6"/>
  <c r="S24" i="12" s="1"/>
  <c r="O64" i="6" l="1"/>
  <c r="O104" i="12" s="1"/>
  <c r="O54" i="12"/>
  <c r="O59" i="12" s="1"/>
  <c r="O79" i="12" s="1"/>
  <c r="N49" i="12"/>
  <c r="N84" i="12" s="1"/>
  <c r="N145" i="12"/>
  <c r="S28" i="12"/>
  <c r="S94" i="12" s="1"/>
  <c r="S16" i="12"/>
  <c r="M76" i="12"/>
  <c r="N71" i="12"/>
  <c r="S74" i="12"/>
  <c r="O70" i="6"/>
  <c r="O114" i="12" s="1"/>
  <c r="O150" i="12" s="1"/>
  <c r="N86" i="6"/>
  <c r="O27" i="6"/>
  <c r="N43" i="6"/>
  <c r="N99" i="12" s="1"/>
  <c r="P48" i="6"/>
  <c r="N155" i="12" l="1"/>
  <c r="N160" i="12" s="1"/>
  <c r="N109" i="12"/>
  <c r="O71" i="12"/>
  <c r="N76" i="12"/>
  <c r="O35" i="6"/>
  <c r="P60" i="6"/>
  <c r="N119" i="12" l="1"/>
  <c r="N124" i="12" s="1"/>
  <c r="O74" i="6"/>
  <c r="O82" i="6" s="1"/>
  <c r="O39" i="12" s="1"/>
  <c r="O135" i="12"/>
  <c r="P64" i="6"/>
  <c r="P104" i="12" s="1"/>
  <c r="P54" i="12"/>
  <c r="P59" i="12" s="1"/>
  <c r="P79" i="12" s="1"/>
  <c r="O76" i="12"/>
  <c r="P71" i="12"/>
  <c r="P70" i="6"/>
  <c r="P114" i="12" s="1"/>
  <c r="P150" i="12" s="1"/>
  <c r="O39" i="6"/>
  <c r="O44" i="12" s="1"/>
  <c r="Q48" i="6"/>
  <c r="O86" i="6" l="1"/>
  <c r="O145" i="12"/>
  <c r="O49" i="12"/>
  <c r="O84" i="12" s="1"/>
  <c r="Q71" i="12"/>
  <c r="P76" i="12"/>
  <c r="P27" i="6"/>
  <c r="O43" i="6"/>
  <c r="O99" i="12" s="1"/>
  <c r="Q60" i="6"/>
  <c r="O109" i="12" l="1"/>
  <c r="Q64" i="6"/>
  <c r="Q104" i="12" s="1"/>
  <c r="Q54" i="12"/>
  <c r="Q59" i="12" s="1"/>
  <c r="Q79" i="12" s="1"/>
  <c r="O155" i="12"/>
  <c r="O160" i="12" s="1"/>
  <c r="Q76" i="12"/>
  <c r="P35" i="6"/>
  <c r="P39" i="6" s="1"/>
  <c r="P44" i="12" s="1"/>
  <c r="R48" i="6"/>
  <c r="P74" i="6" l="1"/>
  <c r="P82" i="6" s="1"/>
  <c r="P39" i="12" s="1"/>
  <c r="P135" i="12"/>
  <c r="O119" i="12"/>
  <c r="O124" i="12" s="1"/>
  <c r="Q27" i="6"/>
  <c r="P43" i="6"/>
  <c r="P99" i="12" s="1"/>
  <c r="P86" i="6"/>
  <c r="Q70" i="6"/>
  <c r="Q114" i="12" s="1"/>
  <c r="Q150" i="12" s="1"/>
  <c r="R60" i="6"/>
  <c r="S56" i="6"/>
  <c r="R64" i="6" l="1"/>
  <c r="R104" i="12" s="1"/>
  <c r="S104" i="12" s="1"/>
  <c r="R54" i="12"/>
  <c r="P109" i="12"/>
  <c r="P145" i="12"/>
  <c r="P49" i="12"/>
  <c r="P84" i="12" s="1"/>
  <c r="Q35" i="6"/>
  <c r="Q39" i="6" s="1"/>
  <c r="Q44" i="12" s="1"/>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N50" i="6"/>
  <c r="M56" i="12"/>
  <c r="M61" i="12" s="1"/>
  <c r="M81" i="12" s="1"/>
  <c r="R35" i="6"/>
  <c r="R135" i="12" s="1"/>
  <c r="R145" i="12" s="1"/>
  <c r="R155" i="12" s="1"/>
  <c r="S155" i="12" s="1"/>
  <c r="M66" i="6"/>
  <c r="M106" i="12" s="1"/>
  <c r="Q119" i="12" l="1"/>
  <c r="Q124" i="12" s="1"/>
  <c r="S135" i="12"/>
  <c r="Q155" i="12"/>
  <c r="Q160" i="12" s="1"/>
  <c r="S145" i="12"/>
  <c r="S35" i="6"/>
  <c r="R74" i="6"/>
  <c r="R39" i="6"/>
  <c r="R44" i="12" s="1"/>
  <c r="S44" i="12" s="1"/>
  <c r="N62" i="6"/>
  <c r="N66" i="6" l="1"/>
  <c r="N106" i="12" s="1"/>
  <c r="N56" i="12"/>
  <c r="N61" i="12" s="1"/>
  <c r="N81" i="12" s="1"/>
  <c r="S39" i="6"/>
  <c r="S43" i="6" s="1"/>
  <c r="R43" i="6"/>
  <c r="R99" i="12" s="1"/>
  <c r="M29" i="6"/>
  <c r="S74" i="6"/>
  <c r="R82" i="6"/>
  <c r="R39" i="12" s="1"/>
  <c r="O50" i="6"/>
  <c r="R109" i="12" l="1"/>
  <c r="S99" i="12"/>
  <c r="S39" i="12"/>
  <c r="S160" i="12" s="1"/>
  <c r="R160" i="12"/>
  <c r="R49" i="12"/>
  <c r="R86" i="6"/>
  <c r="M72" i="6"/>
  <c r="M116" i="12" s="1"/>
  <c r="S82" i="6"/>
  <c r="S86" i="6" s="1"/>
  <c r="M37" i="6"/>
  <c r="O62" i="6"/>
  <c r="S49" i="12" l="1"/>
  <c r="S84" i="12" s="1"/>
  <c r="R84" i="12"/>
  <c r="M76" i="6"/>
  <c r="M137" i="12"/>
  <c r="M147" i="12" s="1"/>
  <c r="O66" i="6"/>
  <c r="O106" i="12" s="1"/>
  <c r="O56" i="12"/>
  <c r="O61" i="12" s="1"/>
  <c r="O81" i="12" s="1"/>
  <c r="M152" i="12"/>
  <c r="R119" i="12"/>
  <c r="S109" i="12"/>
  <c r="M84" i="6"/>
  <c r="M41" i="12" s="1"/>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s="1"/>
  <c r="N46" i="12" s="1"/>
  <c r="Q50" i="6"/>
  <c r="Q62" i="6" s="1"/>
  <c r="Q56" i="12" s="1"/>
  <c r="Q61" i="12" s="1"/>
  <c r="Q81" i="12" s="1"/>
  <c r="N76" i="6" l="1"/>
  <c r="N137" i="12"/>
  <c r="N147" i="12" s="1"/>
  <c r="M121" i="12"/>
  <c r="M126" i="12" s="1"/>
  <c r="O29" i="6"/>
  <c r="N45" i="6"/>
  <c r="N101" i="12" s="1"/>
  <c r="N84" i="6"/>
  <c r="N41" i="12" s="1"/>
  <c r="Q66" i="6"/>
  <c r="Q106" i="12" s="1"/>
  <c r="N51" i="12" l="1"/>
  <c r="N86" i="12" s="1"/>
  <c r="N157" i="12"/>
  <c r="N162" i="12" s="1"/>
  <c r="N111" i="12"/>
  <c r="O37" i="6"/>
  <c r="O41" i="6" s="1"/>
  <c r="O46" i="12" s="1"/>
  <c r="O72" i="6"/>
  <c r="N88" i="6"/>
  <c r="N121" i="12" l="1"/>
  <c r="N126" i="12" s="1"/>
  <c r="O76" i="6"/>
  <c r="O137" i="12"/>
  <c r="O147" i="12" s="1"/>
  <c r="O84" i="6"/>
  <c r="O41" i="12" s="1"/>
  <c r="O116" i="12"/>
  <c r="O152" i="12" s="1"/>
  <c r="P29" i="6"/>
  <c r="O45" i="6"/>
  <c r="O101" i="12" s="1"/>
  <c r="O51" i="12" l="1"/>
  <c r="O86" i="12" s="1"/>
  <c r="O157" i="12"/>
  <c r="O162" i="12" s="1"/>
  <c r="P72" i="6"/>
  <c r="P116" i="12" s="1"/>
  <c r="P152" i="12" s="1"/>
  <c r="O88" i="6"/>
  <c r="O111" i="12"/>
  <c r="P37" i="6"/>
  <c r="P76" i="6" l="1"/>
  <c r="P84" i="6" s="1"/>
  <c r="P41" i="12" s="1"/>
  <c r="P137" i="12"/>
  <c r="P147" i="12" s="1"/>
  <c r="P41" i="6"/>
  <c r="P46" i="12" s="1"/>
  <c r="O121" i="12"/>
  <c r="O126" i="12" s="1"/>
  <c r="Q72" i="6"/>
  <c r="Q116" i="12" s="1"/>
  <c r="Q152" i="12" s="1"/>
  <c r="P88" i="6"/>
  <c r="P45" i="6"/>
  <c r="P101" i="12" s="1"/>
  <c r="Q29" i="6"/>
  <c r="Q37" i="6" s="1"/>
  <c r="Q137" i="12" s="1"/>
  <c r="Q147" i="12" s="1"/>
  <c r="P157" i="12" l="1"/>
  <c r="P162" i="12" s="1"/>
  <c r="P111" i="12"/>
  <c r="Q157" i="12"/>
  <c r="P51" i="12"/>
  <c r="P86" i="12" s="1"/>
  <c r="Q41" i="6"/>
  <c r="Q46" i="12" s="1"/>
  <c r="Q76" i="6"/>
  <c r="Q84" i="6" s="1"/>
  <c r="Q41" i="12" s="1"/>
  <c r="Q51" i="12" l="1"/>
  <c r="Q86" i="12" s="1"/>
  <c r="Q162" i="12"/>
  <c r="P121" i="12"/>
  <c r="P126" i="12" s="1"/>
  <c r="Q88" i="6"/>
  <c r="Q45" i="6"/>
  <c r="Q101" i="12" s="1"/>
  <c r="Q111" i="12" l="1"/>
  <c r="Q121" i="12" l="1"/>
  <c r="Q126" i="12" s="1"/>
</calcChain>
</file>

<file path=xl/sharedStrings.xml><?xml version="1.0" encoding="utf-8"?>
<sst xmlns="http://schemas.openxmlformats.org/spreadsheetml/2006/main" count="966" uniqueCount="172">
  <si>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</si>
  <si>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</si>
  <si>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</si>
  <si>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</si>
  <si>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</si>
  <si>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</si>
  <si>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</si>
  <si>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</si>
  <si>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</si>
  <si>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</si>
  <si>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</si>
  <si>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</si>
  <si>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</si>
  <si>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</si>
  <si>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</si>
  <si>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</si>
  <si>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</si>
  <si>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</si>
  <si>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</si>
  <si>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</si>
  <si>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</si>
  <si>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</si>
  <si>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</si>
  <si>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</si>
  <si>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</si>
  <si>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</si>
  <si>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</si>
  <si>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</si>
  <si>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</si>
  <si>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</si>
  <si>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</si>
  <si>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</si>
  <si>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</si>
  <si>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</si>
  <si>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</si>
  <si>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</si>
  <si>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</si>
  <si>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</si>
  <si>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</si>
  <si>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</si>
  <si>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</si>
  <si>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</si>
  <si>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</si>
  <si>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</si>
  <si>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</si>
  <si>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</si>
  <si>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</si>
  <si>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</si>
  <si>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</si>
  <si>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</si>
  <si>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</si>
  <si>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</si>
  <si>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</si>
  <si>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</si>
  <si>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</si>
  <si>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</si>
  <si>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</si>
  <si>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</si>
  <si>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</si>
  <si>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</si>
  <si>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</si>
  <si>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</si>
  <si>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</si>
  <si>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</si>
  <si>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</si>
  <si>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</si>
  <si>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</si>
  <si>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</si>
  <si>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</si>
  <si>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</si>
  <si>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</si>
  <si>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</si>
  <si>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</si>
  <si>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</si>
  <si>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</si>
  <si>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</si>
  <si>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</si>
  <si>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</si>
  <si>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</si>
  <si>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</si>
  <si>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</si>
  <si>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</si>
  <si>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</si>
  <si>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</si>
  <si>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</si>
  <si>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</si>
  <si>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</si>
  <si>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</si>
  <si>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</si>
  <si>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</si>
  <si>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</si>
  <si>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</si>
  <si>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</si>
  <si>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</si>
  <si>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</si>
  <si>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</si>
  <si>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</si>
  <si>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</si>
  <si>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</si>
  <si>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</si>
  <si>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</si>
  <si>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</si>
  <si>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</si>
  <si>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</si>
  <si>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</si>
  <si>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</si>
  <si>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</si>
  <si>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</si>
  <si>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</si>
  <si>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</si>
  <si>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</si>
  <si>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</si>
  <si>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</si>
  <si>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</si>
  <si>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</si>
  <si>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</si>
  <si>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</si>
  <si>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</si>
  <si>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</si>
  <si>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</si>
  <si>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</si>
  <si>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</si>
  <si>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</si>
  <si>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</si>
  <si>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</si>
  <si>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</si>
  <si>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</si>
  <si>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</si>
  <si>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</si>
  <si>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</si>
  <si>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</si>
  <si>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</si>
  <si>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</si>
  <si>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</si>
  <si>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</si>
  <si>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</si>
  <si>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</si>
  <si>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</si>
  <si>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</si>
  <si>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</si>
  <si>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</si>
  <si>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</si>
  <si>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</si>
  <si>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</si>
  <si>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</si>
  <si>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</si>
  <si>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</si>
  <si>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</si>
  <si>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</si>
  <si>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</si>
  <si>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</si>
  <si>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</si>
  <si>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</si>
  <si>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</si>
  <si>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</si>
  <si>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</si>
  <si>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</si>
  <si>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t>3-1</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</si>
  <si>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</si>
  <si>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第3-1問_売上関連のPL・BS・CF・資金計画（その３-1）</t>
    <rPh sb="0" eb="1">
      <t>ダイ</t>
    </rPh>
    <rPh sb="4" eb="5">
      <t>モン</t>
    </rPh>
    <rPh sb="8" eb="10">
      <t>カンレン</t>
    </rPh>
    <rPh sb="20" eb="22">
      <t>シキン</t>
    </rPh>
    <rPh sb="22" eb="24">
      <t>ケイカク</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</si>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</sst>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0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176" fontId="8" fillId="3" borderId="0" xfId="0" applyNumberFormat="1" applyFont="1" applyFill="1" applyBorder="1">
      <alignment vertical="center"/>
    </xf>
    <xf numFmtId="0" fontId="2" fillId="3" borderId="0"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6" t="s">
        <v>32</v>
      </c>
      <c r="D1" s="56"/>
      <c r="E1" s="56"/>
      <c r="F1" s="56"/>
      <c r="G1" s="56"/>
      <c r="H1" s="56"/>
      <c r="I1" s="56"/>
      <c r="J1" s="56"/>
      <c r="K1" s="56"/>
      <c r="L1" s="56"/>
      <c r="M1" s="56"/>
      <c r="N1" s="13"/>
    </row>
    <row r="2" spans="2:16" ht="31.5" x14ac:dyDescent="0.55000000000000004">
      <c r="B2" s="13"/>
      <c r="C2" s="55" t="s">
        <v>30</v>
      </c>
      <c r="D2" s="55"/>
      <c r="E2" s="55"/>
      <c r="F2" s="55"/>
      <c r="G2" s="55"/>
      <c r="H2" s="55"/>
      <c r="I2" s="55"/>
      <c r="J2" s="55"/>
      <c r="K2" s="55"/>
      <c r="L2" s="55"/>
      <c r="M2" s="55"/>
      <c r="N2" s="13"/>
    </row>
    <row r="3" spans="2:16" x14ac:dyDescent="0.55000000000000004">
      <c r="B3" s="23"/>
      <c r="C3" s="24"/>
      <c r="D3" s="24"/>
      <c r="E3" s="24"/>
      <c r="F3" s="24"/>
      <c r="G3" s="24"/>
      <c r="H3" s="24"/>
      <c r="I3" s="24"/>
      <c r="J3" s="24"/>
      <c r="K3" s="24"/>
      <c r="L3" s="24"/>
      <c r="M3" s="24"/>
      <c r="N3" s="25"/>
    </row>
    <row r="4" spans="2:16" ht="80.5" customHeight="1" x14ac:dyDescent="0.6">
      <c r="B4" s="26"/>
      <c r="C4" s="57" t="s">
        <v>33</v>
      </c>
      <c r="D4" s="58"/>
      <c r="E4" s="58"/>
      <c r="F4" s="58"/>
      <c r="G4" s="58"/>
      <c r="H4" s="58"/>
      <c r="I4" s="58"/>
      <c r="J4" s="58"/>
      <c r="K4" s="58"/>
      <c r="L4" s="58"/>
      <c r="M4" s="58"/>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34</v>
      </c>
      <c r="D6" s="21"/>
      <c r="E6" s="21"/>
      <c r="F6" s="21"/>
      <c r="G6" s="21"/>
      <c r="H6" s="21"/>
      <c r="I6" s="21"/>
      <c r="J6" s="21"/>
      <c r="K6" s="21"/>
      <c r="L6" s="21"/>
      <c r="M6" s="21"/>
      <c r="N6" s="22"/>
    </row>
    <row r="7" spans="2:16" ht="251" customHeight="1" x14ac:dyDescent="0.55000000000000004">
      <c r="B7" s="14"/>
      <c r="C7" s="59" t="s">
        <v>37</v>
      </c>
      <c r="D7" s="60"/>
      <c r="E7" s="60"/>
      <c r="F7" s="60"/>
      <c r="G7" s="60"/>
      <c r="H7" s="60"/>
      <c r="I7" s="60"/>
      <c r="J7" s="60"/>
      <c r="K7" s="60"/>
      <c r="L7" s="60"/>
      <c r="M7" s="60"/>
      <c r="N7" s="16"/>
    </row>
    <row r="8" spans="2:16" ht="331" customHeight="1" x14ac:dyDescent="0.55000000000000004">
      <c r="B8" s="14"/>
      <c r="C8" s="59" t="s">
        <v>38</v>
      </c>
      <c r="D8" s="59"/>
      <c r="E8" s="59"/>
      <c r="F8" s="59"/>
      <c r="G8" s="59"/>
      <c r="H8" s="59"/>
      <c r="I8" s="59"/>
      <c r="J8" s="59"/>
      <c r="K8" s="59"/>
      <c r="L8" s="59"/>
      <c r="M8" s="59"/>
      <c r="N8" s="16"/>
    </row>
    <row r="9" spans="2:16" ht="22.5" x14ac:dyDescent="0.55000000000000004">
      <c r="B9" s="19"/>
      <c r="C9" s="20" t="s">
        <v>31</v>
      </c>
      <c r="D9" s="21"/>
      <c r="E9" s="21"/>
      <c r="F9" s="21"/>
      <c r="G9" s="21"/>
      <c r="H9" s="21"/>
      <c r="I9" s="21"/>
      <c r="J9" s="21"/>
      <c r="K9" s="21"/>
      <c r="L9" s="21"/>
      <c r="M9" s="21"/>
      <c r="N9" s="22"/>
    </row>
    <row r="10" spans="2:16" ht="409.6" customHeight="1" x14ac:dyDescent="0.55000000000000004">
      <c r="B10" s="14"/>
      <c r="C10" s="59" t="s">
        <v>39</v>
      </c>
      <c r="D10" s="60"/>
      <c r="E10" s="60"/>
      <c r="F10" s="60"/>
      <c r="G10" s="60"/>
      <c r="H10" s="60"/>
      <c r="I10" s="60"/>
      <c r="J10" s="60"/>
      <c r="K10" s="60"/>
      <c r="L10" s="60"/>
      <c r="M10" s="60"/>
      <c r="N10" s="16"/>
    </row>
    <row r="11" spans="2:16" ht="139.75" customHeight="1" x14ac:dyDescent="0.55000000000000004">
      <c r="B11" s="17"/>
      <c r="C11" s="53" t="s">
        <v>40</v>
      </c>
      <c r="D11" s="54"/>
      <c r="E11" s="54"/>
      <c r="F11" s="54"/>
      <c r="G11" s="54"/>
      <c r="H11" s="54"/>
      <c r="I11" s="54"/>
      <c r="J11" s="54"/>
      <c r="K11" s="54"/>
      <c r="L11" s="54"/>
      <c r="M11" s="54"/>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F29" sqref="F29"/>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23"/>
  <sheetViews>
    <sheetView showGridLines="0" tabSelected="1" zoomScale="60" zoomScaleNormal="60" workbookViewId="0">
      <pane ySplit="11" topLeftCell="A12" activePane="bottomLeft" state="frozen"/>
      <selection pane="bottomLeft" activeCell="L14" sqref="L14"/>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80" t="s">
        <v>28</v>
      </c>
      <c r="C2" s="80"/>
      <c r="D2" s="80"/>
      <c r="E2" s="80"/>
      <c r="F2" s="80"/>
      <c r="G2" s="80"/>
      <c r="H2" s="80"/>
      <c r="I2" s="80"/>
      <c r="J2" s="81" t="s">
        <v>157</v>
      </c>
      <c r="K2" s="81"/>
      <c r="L2" s="81"/>
      <c r="M2" s="51" t="s">
        <v>159</v>
      </c>
      <c r="N2" s="51"/>
      <c r="O2" s="51"/>
      <c r="P2" s="51"/>
      <c r="Q2" s="51"/>
      <c r="R2" s="51"/>
      <c r="S2" s="51"/>
      <c r="T2" s="7"/>
    </row>
    <row r="3" spans="2:20" ht="31.5" x14ac:dyDescent="1.05">
      <c r="B3" s="8"/>
      <c r="C3" s="30" t="s">
        <v>36</v>
      </c>
      <c r="D3" s="8"/>
      <c r="E3" s="8"/>
      <c r="F3" s="8"/>
      <c r="G3" s="30" t="s">
        <v>161</v>
      </c>
      <c r="H3" s="8"/>
      <c r="I3" s="8"/>
      <c r="J3" s="52" t="s">
        <v>162</v>
      </c>
      <c r="K3" s="9"/>
      <c r="L3" s="9"/>
      <c r="M3" s="9"/>
      <c r="N3" s="9"/>
      <c r="O3" s="9"/>
      <c r="P3" s="9"/>
      <c r="Q3" s="9"/>
      <c r="R3" s="9"/>
      <c r="S3" s="9"/>
      <c r="T3" s="10"/>
    </row>
    <row r="4" spans="2:20" ht="22.5" x14ac:dyDescent="0.55000000000000004">
      <c r="B4" s="82" t="s">
        <v>0</v>
      </c>
      <c r="C4" s="83"/>
      <c r="D4" s="83"/>
      <c r="E4" s="83"/>
      <c r="F4" s="83"/>
      <c r="G4" s="83"/>
      <c r="H4" s="83"/>
      <c r="I4" s="83"/>
      <c r="J4" s="83"/>
      <c r="K4" s="83"/>
      <c r="L4" s="83"/>
      <c r="M4" s="83"/>
      <c r="N4" s="83"/>
      <c r="O4" s="83"/>
      <c r="P4" s="83"/>
      <c r="Q4" s="83"/>
      <c r="R4" s="83"/>
      <c r="S4" s="83"/>
      <c r="T4" s="84"/>
    </row>
    <row r="5" spans="2:20" ht="82" customHeight="1" x14ac:dyDescent="0.55000000000000004">
      <c r="B5" s="85" t="s">
        <v>158</v>
      </c>
      <c r="C5" s="86"/>
      <c r="D5" s="86"/>
      <c r="E5" s="86"/>
      <c r="F5" s="86"/>
      <c r="G5" s="86"/>
      <c r="H5" s="86"/>
      <c r="I5" s="86"/>
      <c r="J5" s="86"/>
      <c r="K5" s="86"/>
      <c r="L5" s="86"/>
      <c r="M5" s="86"/>
      <c r="N5" s="86"/>
      <c r="O5" s="86"/>
      <c r="P5" s="86"/>
      <c r="Q5" s="86"/>
      <c r="R5" s="86"/>
      <c r="S5" s="86"/>
      <c r="T5" s="87"/>
    </row>
    <row r="7" spans="2:20" ht="28.5" x14ac:dyDescent="0.95">
      <c r="B7" s="12">
        <v>1</v>
      </c>
      <c r="C7" s="76" t="s">
        <v>156</v>
      </c>
      <c r="D7" s="77"/>
      <c r="E7" s="78"/>
      <c r="F7" s="11">
        <v>2</v>
      </c>
      <c r="G7" s="79" t="s">
        <v>171</v>
      </c>
      <c r="H7" s="79"/>
      <c r="I7" s="79"/>
      <c r="J7" s="31"/>
      <c r="K7" s="31"/>
      <c r="L7" s="31"/>
      <c r="M7" s="31"/>
      <c r="N7" s="31"/>
      <c r="O7" s="31"/>
      <c r="P7" s="31"/>
      <c r="Q7" s="31"/>
      <c r="R7" s="31"/>
      <c r="S7" s="31"/>
      <c r="T7" s="32"/>
    </row>
    <row r="8" spans="2:20"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5" t="s">
        <v>163</v>
      </c>
      <c r="C9" s="86"/>
      <c r="D9" s="86"/>
      <c r="E9" s="86"/>
      <c r="F9" s="86"/>
      <c r="G9" s="86"/>
      <c r="H9" s="86"/>
      <c r="I9" s="86"/>
      <c r="J9" s="86"/>
      <c r="K9" s="86"/>
      <c r="L9" s="86"/>
      <c r="M9" s="86"/>
      <c r="N9" s="86"/>
      <c r="O9" s="86"/>
      <c r="P9" s="86"/>
      <c r="Q9" s="86"/>
      <c r="R9" s="86"/>
      <c r="S9" s="86"/>
      <c r="T9" s="8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50" customHeight="1" x14ac:dyDescent="0.55000000000000004">
      <c r="B11" s="85" t="s">
        <v>164</v>
      </c>
      <c r="C11" s="86"/>
      <c r="D11" s="86"/>
      <c r="E11" s="86"/>
      <c r="F11" s="86"/>
      <c r="G11" s="86"/>
      <c r="H11" s="86"/>
      <c r="I11" s="86"/>
      <c r="J11" s="86"/>
      <c r="K11" s="86"/>
      <c r="L11" s="86"/>
      <c r="M11" s="86"/>
      <c r="N11" s="86"/>
      <c r="O11" s="86"/>
      <c r="P11" s="86"/>
      <c r="Q11" s="86"/>
      <c r="R11" s="86"/>
      <c r="S11" s="86"/>
      <c r="T11" s="87"/>
    </row>
    <row r="12" spans="2:20" ht="18"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92" t="s">
        <v>48</v>
      </c>
      <c r="C13" s="93"/>
      <c r="D13" s="93"/>
      <c r="E13" s="93"/>
      <c r="F13" s="93"/>
      <c r="G13" s="93"/>
      <c r="H13" s="93"/>
      <c r="I13" s="93"/>
      <c r="J13" s="93"/>
      <c r="K13" s="93"/>
      <c r="L13" s="93"/>
      <c r="M13" s="93"/>
      <c r="N13" s="93"/>
      <c r="O13" s="93"/>
      <c r="P13" s="93"/>
      <c r="Q13" s="93"/>
      <c r="R13" s="93"/>
      <c r="S13" s="93"/>
      <c r="T13" s="94"/>
    </row>
    <row r="14" spans="2:20" ht="22.5" x14ac:dyDescent="0.55000000000000004">
      <c r="B14" s="40" t="s">
        <v>1</v>
      </c>
      <c r="C14" s="95" t="s">
        <v>2</v>
      </c>
      <c r="D14" s="96"/>
      <c r="E14" s="97"/>
      <c r="F14" s="95" t="s">
        <v>12</v>
      </c>
      <c r="G14" s="96"/>
      <c r="H14" s="96"/>
      <c r="I14" s="96"/>
      <c r="J14" s="97"/>
      <c r="K14" s="35" t="s">
        <v>3</v>
      </c>
      <c r="L14" s="35" t="s">
        <v>4</v>
      </c>
      <c r="M14" s="36" t="s">
        <v>5</v>
      </c>
      <c r="N14" s="36" t="s">
        <v>6</v>
      </c>
      <c r="O14" s="36" t="s">
        <v>7</v>
      </c>
      <c r="P14" s="36" t="s">
        <v>8</v>
      </c>
      <c r="Q14" s="36" t="s">
        <v>9</v>
      </c>
      <c r="R14" s="36" t="s">
        <v>10</v>
      </c>
      <c r="S14" s="36" t="s">
        <v>11</v>
      </c>
      <c r="T14" s="39"/>
    </row>
    <row r="15" spans="2:20" ht="22.5" x14ac:dyDescent="0.55000000000000004">
      <c r="B15" s="64" t="s">
        <v>23</v>
      </c>
      <c r="C15" s="89" t="s">
        <v>43</v>
      </c>
      <c r="D15" s="90"/>
      <c r="E15" s="91"/>
      <c r="F15" s="89" t="s">
        <v>25</v>
      </c>
      <c r="G15" s="90"/>
      <c r="H15" s="90"/>
      <c r="I15" s="90"/>
      <c r="J15" s="91"/>
      <c r="K15" s="64" t="s">
        <v>21</v>
      </c>
      <c r="L15" s="64" t="s">
        <v>22</v>
      </c>
      <c r="M15" s="2">
        <v>95</v>
      </c>
      <c r="N15" s="2">
        <v>95</v>
      </c>
      <c r="O15" s="2">
        <v>95</v>
      </c>
      <c r="P15" s="2">
        <v>95</v>
      </c>
      <c r="Q15" s="2">
        <v>95</v>
      </c>
      <c r="R15" s="2">
        <v>95</v>
      </c>
      <c r="S15" s="2"/>
      <c r="T15" s="33"/>
    </row>
    <row r="16" spans="2:20" ht="22.5" x14ac:dyDescent="0.55000000000000004">
      <c r="B16" s="65"/>
      <c r="C16" s="70"/>
      <c r="D16" s="71"/>
      <c r="E16" s="72"/>
      <c r="F16" s="70"/>
      <c r="G16" s="71"/>
      <c r="H16" s="71"/>
      <c r="I16" s="71"/>
      <c r="J16" s="72"/>
      <c r="K16" s="65"/>
      <c r="L16" s="65"/>
      <c r="M16" s="36" t="s">
        <v>13</v>
      </c>
      <c r="N16" s="36" t="s">
        <v>14</v>
      </c>
      <c r="O16" s="36" t="s">
        <v>15</v>
      </c>
      <c r="P16" s="36" t="s">
        <v>16</v>
      </c>
      <c r="Q16" s="36" t="s">
        <v>17</v>
      </c>
      <c r="R16" s="36" t="s">
        <v>18</v>
      </c>
      <c r="S16" s="36" t="s">
        <v>19</v>
      </c>
      <c r="T16" s="36" t="s">
        <v>20</v>
      </c>
    </row>
    <row r="17" spans="2:21" ht="23" thickBot="1" x14ac:dyDescent="0.6">
      <c r="B17" s="66"/>
      <c r="C17" s="73"/>
      <c r="D17" s="74"/>
      <c r="E17" s="75"/>
      <c r="F17" s="73"/>
      <c r="G17" s="74"/>
      <c r="H17" s="74"/>
      <c r="I17" s="74"/>
      <c r="J17" s="75"/>
      <c r="K17" s="66"/>
      <c r="L17" s="66"/>
      <c r="M17" s="2">
        <v>95</v>
      </c>
      <c r="N17" s="2">
        <v>95</v>
      </c>
      <c r="O17" s="2">
        <v>95</v>
      </c>
      <c r="P17" s="2">
        <v>95</v>
      </c>
      <c r="Q17" s="2">
        <v>95</v>
      </c>
      <c r="R17" s="2"/>
      <c r="S17" s="2"/>
      <c r="T17" s="2"/>
    </row>
    <row r="18" spans="2:21" ht="22.5" x14ac:dyDescent="0.55000000000000004">
      <c r="B18" s="64" t="s">
        <v>35</v>
      </c>
      <c r="C18" s="88" t="s">
        <v>44</v>
      </c>
      <c r="D18" s="68"/>
      <c r="E18" s="69"/>
      <c r="F18" s="88" t="s">
        <v>25</v>
      </c>
      <c r="G18" s="68"/>
      <c r="H18" s="68"/>
      <c r="I18" s="68"/>
      <c r="J18" s="69"/>
      <c r="K18" s="64" t="s">
        <v>21</v>
      </c>
      <c r="L18" s="64" t="s">
        <v>22</v>
      </c>
      <c r="M18" s="36" t="s">
        <v>5</v>
      </c>
      <c r="N18" s="36" t="s">
        <v>6</v>
      </c>
      <c r="O18" s="36" t="s">
        <v>7</v>
      </c>
      <c r="P18" s="36" t="s">
        <v>8</v>
      </c>
      <c r="Q18" s="36" t="s">
        <v>9</v>
      </c>
      <c r="R18" s="36" t="s">
        <v>10</v>
      </c>
      <c r="S18" s="36" t="s">
        <v>11</v>
      </c>
      <c r="T18" s="39"/>
    </row>
    <row r="19" spans="2:21" ht="22.5" x14ac:dyDescent="0.55000000000000004">
      <c r="B19" s="65"/>
      <c r="C19" s="70"/>
      <c r="D19" s="71"/>
      <c r="E19" s="72"/>
      <c r="F19" s="70"/>
      <c r="G19" s="71"/>
      <c r="H19" s="71"/>
      <c r="I19" s="71"/>
      <c r="J19" s="72"/>
      <c r="K19" s="65"/>
      <c r="L19" s="65"/>
      <c r="M19" s="2">
        <v>100</v>
      </c>
      <c r="N19" s="2">
        <v>110</v>
      </c>
      <c r="O19" s="2">
        <v>121</v>
      </c>
      <c r="P19" s="2">
        <v>133</v>
      </c>
      <c r="Q19" s="2">
        <v>146</v>
      </c>
      <c r="R19" s="2">
        <v>160</v>
      </c>
      <c r="S19" s="2">
        <f>SUM(M19:R19)</f>
        <v>770</v>
      </c>
      <c r="T19" s="33"/>
    </row>
    <row r="20" spans="2:21" ht="22.5" x14ac:dyDescent="0.55000000000000004">
      <c r="B20" s="65"/>
      <c r="C20" s="70"/>
      <c r="D20" s="71"/>
      <c r="E20" s="72"/>
      <c r="F20" s="70"/>
      <c r="G20" s="71"/>
      <c r="H20" s="71"/>
      <c r="I20" s="71"/>
      <c r="J20" s="72"/>
      <c r="K20" s="65"/>
      <c r="L20" s="65"/>
      <c r="M20" s="36" t="s">
        <v>13</v>
      </c>
      <c r="N20" s="36" t="s">
        <v>14</v>
      </c>
      <c r="O20" s="36" t="s">
        <v>15</v>
      </c>
      <c r="P20" s="36" t="s">
        <v>16</v>
      </c>
      <c r="Q20" s="36" t="s">
        <v>17</v>
      </c>
      <c r="R20" s="36" t="s">
        <v>18</v>
      </c>
      <c r="S20" s="36" t="s">
        <v>19</v>
      </c>
      <c r="T20" s="36" t="s">
        <v>20</v>
      </c>
    </row>
    <row r="21" spans="2:21" ht="23" thickBot="1" x14ac:dyDescent="0.6">
      <c r="B21" s="66"/>
      <c r="C21" s="73"/>
      <c r="D21" s="74"/>
      <c r="E21" s="75"/>
      <c r="F21" s="73"/>
      <c r="G21" s="74"/>
      <c r="H21" s="74"/>
      <c r="I21" s="74"/>
      <c r="J21" s="75"/>
      <c r="K21" s="66"/>
      <c r="L21" s="66"/>
      <c r="M21" s="2">
        <v>176</v>
      </c>
      <c r="N21" s="2">
        <v>193</v>
      </c>
      <c r="O21" s="2">
        <v>212</v>
      </c>
      <c r="P21" s="2">
        <v>233</v>
      </c>
      <c r="Q21" s="2">
        <v>256</v>
      </c>
      <c r="R21" s="2"/>
      <c r="S21" s="2"/>
      <c r="T21" s="2"/>
    </row>
    <row r="22" spans="2:21" ht="18" customHeight="1" x14ac:dyDescent="0.55000000000000004">
      <c r="B22" s="64" t="s">
        <v>41</v>
      </c>
      <c r="C22" s="88" t="s">
        <v>24</v>
      </c>
      <c r="D22" s="68"/>
      <c r="E22" s="69"/>
      <c r="F22" s="67" t="s">
        <v>42</v>
      </c>
      <c r="G22" s="68"/>
      <c r="H22" s="68"/>
      <c r="I22" s="68"/>
      <c r="J22" s="69"/>
      <c r="K22" s="64" t="s">
        <v>21</v>
      </c>
      <c r="L22" s="64" t="s">
        <v>22</v>
      </c>
      <c r="M22" s="36" t="s">
        <v>5</v>
      </c>
      <c r="N22" s="36" t="s">
        <v>6</v>
      </c>
      <c r="O22" s="36" t="s">
        <v>7</v>
      </c>
      <c r="P22" s="36" t="s">
        <v>8</v>
      </c>
      <c r="Q22" s="36" t="s">
        <v>9</v>
      </c>
      <c r="R22" s="36" t="s">
        <v>10</v>
      </c>
      <c r="S22" s="36" t="s">
        <v>11</v>
      </c>
      <c r="T22" s="39"/>
    </row>
    <row r="23" spans="2:21" ht="22.5" x14ac:dyDescent="0.55000000000000004">
      <c r="B23" s="65"/>
      <c r="C23" s="70"/>
      <c r="D23" s="71"/>
      <c r="E23" s="72"/>
      <c r="F23" s="70"/>
      <c r="G23" s="71"/>
      <c r="H23" s="71"/>
      <c r="I23" s="71"/>
      <c r="J23" s="72"/>
      <c r="K23" s="65"/>
      <c r="L23" s="65"/>
      <c r="M23" s="2">
        <v>9500</v>
      </c>
      <c r="N23" s="2">
        <v>10450</v>
      </c>
      <c r="O23" s="2">
        <v>11495</v>
      </c>
      <c r="P23" s="2">
        <v>12635</v>
      </c>
      <c r="Q23" s="2">
        <v>13870</v>
      </c>
      <c r="R23" s="2">
        <v>15200</v>
      </c>
      <c r="S23" s="2">
        <f>SUM(M23:R23)</f>
        <v>73150</v>
      </c>
      <c r="T23" s="33"/>
    </row>
    <row r="24" spans="2:21" ht="22.5" x14ac:dyDescent="0.55000000000000004">
      <c r="B24" s="65"/>
      <c r="C24" s="70"/>
      <c r="D24" s="71"/>
      <c r="E24" s="72"/>
      <c r="F24" s="70"/>
      <c r="G24" s="71"/>
      <c r="H24" s="71"/>
      <c r="I24" s="71"/>
      <c r="J24" s="72"/>
      <c r="K24" s="65"/>
      <c r="L24" s="65"/>
      <c r="M24" s="36" t="s">
        <v>13</v>
      </c>
      <c r="N24" s="36" t="s">
        <v>14</v>
      </c>
      <c r="O24" s="36" t="s">
        <v>15</v>
      </c>
      <c r="P24" s="36" t="s">
        <v>16</v>
      </c>
      <c r="Q24" s="36" t="s">
        <v>17</v>
      </c>
      <c r="R24" s="36" t="s">
        <v>18</v>
      </c>
      <c r="S24" s="36" t="s">
        <v>19</v>
      </c>
      <c r="T24" s="36" t="s">
        <v>20</v>
      </c>
      <c r="U24" s="3"/>
    </row>
    <row r="25" spans="2:21" ht="23" thickBot="1" x14ac:dyDescent="0.6">
      <c r="B25" s="66"/>
      <c r="C25" s="73"/>
      <c r="D25" s="74"/>
      <c r="E25" s="75"/>
      <c r="F25" s="73"/>
      <c r="G25" s="74"/>
      <c r="H25" s="74"/>
      <c r="I25" s="74"/>
      <c r="J25" s="75"/>
      <c r="K25" s="66"/>
      <c r="L25" s="66"/>
      <c r="M25" s="2">
        <v>16720</v>
      </c>
      <c r="N25" s="2">
        <v>18335</v>
      </c>
      <c r="O25" s="2">
        <v>20140</v>
      </c>
      <c r="P25" s="2">
        <v>22135</v>
      </c>
      <c r="Q25" s="2">
        <v>24320</v>
      </c>
      <c r="R25" s="2"/>
      <c r="S25" s="2"/>
      <c r="T25" s="2"/>
      <c r="U25" s="4"/>
    </row>
    <row r="26" spans="2:21" ht="22.5" x14ac:dyDescent="0.55000000000000004">
      <c r="B26" s="64" t="s">
        <v>46</v>
      </c>
      <c r="C26" s="67" t="s">
        <v>47</v>
      </c>
      <c r="D26" s="68"/>
      <c r="E26" s="69"/>
      <c r="F26" s="67" t="s">
        <v>55</v>
      </c>
      <c r="G26" s="68"/>
      <c r="H26" s="68"/>
      <c r="I26" s="68"/>
      <c r="J26" s="69"/>
      <c r="K26" s="64" t="s">
        <v>21</v>
      </c>
      <c r="L26" s="64" t="s">
        <v>22</v>
      </c>
      <c r="M26" s="38" t="s">
        <v>5</v>
      </c>
      <c r="N26" s="38" t="s">
        <v>6</v>
      </c>
      <c r="O26" s="38" t="s">
        <v>7</v>
      </c>
      <c r="P26" s="38" t="s">
        <v>8</v>
      </c>
      <c r="Q26" s="38" t="s">
        <v>9</v>
      </c>
      <c r="R26" s="38" t="s">
        <v>10</v>
      </c>
      <c r="S26" s="38" t="s">
        <v>11</v>
      </c>
      <c r="T26" s="39"/>
      <c r="U26" s="4"/>
    </row>
    <row r="27" spans="2:21" ht="22.5" x14ac:dyDescent="0.55000000000000004">
      <c r="B27" s="65"/>
      <c r="C27" s="70"/>
      <c r="D27" s="71"/>
      <c r="E27" s="72"/>
      <c r="F27" s="70"/>
      <c r="G27" s="71"/>
      <c r="H27" s="71"/>
      <c r="I27" s="71"/>
      <c r="J27" s="72"/>
      <c r="K27" s="65"/>
      <c r="L27" s="65"/>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65"/>
      <c r="C28" s="70"/>
      <c r="D28" s="71"/>
      <c r="E28" s="72"/>
      <c r="F28" s="70"/>
      <c r="G28" s="71"/>
      <c r="H28" s="71"/>
      <c r="I28" s="71"/>
      <c r="J28" s="72"/>
      <c r="K28" s="65"/>
      <c r="L28" s="65"/>
      <c r="M28" s="38" t="s">
        <v>13</v>
      </c>
      <c r="N28" s="38" t="s">
        <v>14</v>
      </c>
      <c r="O28" s="38" t="s">
        <v>15</v>
      </c>
      <c r="P28" s="38" t="s">
        <v>16</v>
      </c>
      <c r="Q28" s="38" t="s">
        <v>17</v>
      </c>
      <c r="R28" s="38" t="s">
        <v>18</v>
      </c>
      <c r="S28" s="38" t="s">
        <v>19</v>
      </c>
      <c r="T28" s="38" t="s">
        <v>20</v>
      </c>
      <c r="U28" s="4"/>
    </row>
    <row r="29" spans="2:21" ht="23" thickBot="1" x14ac:dyDescent="0.6">
      <c r="B29" s="66"/>
      <c r="C29" s="73"/>
      <c r="D29" s="74"/>
      <c r="E29" s="75"/>
      <c r="F29" s="73"/>
      <c r="G29" s="74"/>
      <c r="H29" s="74"/>
      <c r="I29" s="74"/>
      <c r="J29" s="75"/>
      <c r="K29" s="66"/>
      <c r="L29" s="66"/>
      <c r="M29" s="48">
        <f>R39</f>
        <v>16720</v>
      </c>
      <c r="N29" s="48">
        <f t="shared" ref="N29:Q29" si="1">+M41</f>
        <v>18392</v>
      </c>
      <c r="O29" s="48">
        <f t="shared" si="1"/>
        <v>20169</v>
      </c>
      <c r="P29" s="48">
        <f t="shared" si="1"/>
        <v>22154</v>
      </c>
      <c r="Q29" s="48">
        <f t="shared" si="1"/>
        <v>24349</v>
      </c>
      <c r="R29" s="49"/>
      <c r="S29" s="49"/>
      <c r="T29" s="49"/>
      <c r="U29" s="4"/>
    </row>
    <row r="30" spans="2:21" ht="22.5" x14ac:dyDescent="0.55000000000000004">
      <c r="B30" s="64" t="s">
        <v>50</v>
      </c>
      <c r="C30" s="67" t="s">
        <v>49</v>
      </c>
      <c r="D30" s="68"/>
      <c r="E30" s="69"/>
      <c r="F30" s="67" t="s">
        <v>51</v>
      </c>
      <c r="G30" s="68"/>
      <c r="H30" s="68"/>
      <c r="I30" s="68"/>
      <c r="J30" s="69"/>
      <c r="K30" s="64" t="s">
        <v>21</v>
      </c>
      <c r="L30" s="64" t="s">
        <v>22</v>
      </c>
      <c r="M30" s="38" t="s">
        <v>5</v>
      </c>
      <c r="N30" s="38" t="s">
        <v>6</v>
      </c>
      <c r="O30" s="38" t="s">
        <v>7</v>
      </c>
      <c r="P30" s="38" t="s">
        <v>8</v>
      </c>
      <c r="Q30" s="38" t="s">
        <v>9</v>
      </c>
      <c r="R30" s="38" t="s">
        <v>10</v>
      </c>
      <c r="S30" s="38" t="s">
        <v>11</v>
      </c>
      <c r="T30" s="39"/>
      <c r="U30" s="4"/>
    </row>
    <row r="31" spans="2:21" ht="22.5" x14ac:dyDescent="0.55000000000000004">
      <c r="B31" s="65"/>
      <c r="C31" s="70"/>
      <c r="D31" s="71"/>
      <c r="E31" s="72"/>
      <c r="F31" s="70"/>
      <c r="G31" s="71"/>
      <c r="H31" s="71"/>
      <c r="I31" s="71"/>
      <c r="J31" s="72"/>
      <c r="K31" s="65"/>
      <c r="L31" s="65"/>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65"/>
      <c r="C32" s="70"/>
      <c r="D32" s="71"/>
      <c r="E32" s="72"/>
      <c r="F32" s="70"/>
      <c r="G32" s="71"/>
      <c r="H32" s="71"/>
      <c r="I32" s="71"/>
      <c r="J32" s="72"/>
      <c r="K32" s="65"/>
      <c r="L32" s="65"/>
      <c r="M32" s="38" t="s">
        <v>13</v>
      </c>
      <c r="N32" s="38" t="s">
        <v>14</v>
      </c>
      <c r="O32" s="38" t="s">
        <v>15</v>
      </c>
      <c r="P32" s="38" t="s">
        <v>16</v>
      </c>
      <c r="Q32" s="38" t="s">
        <v>17</v>
      </c>
      <c r="R32" s="38" t="s">
        <v>18</v>
      </c>
      <c r="S32" s="38" t="s">
        <v>19</v>
      </c>
      <c r="T32" s="38" t="s">
        <v>20</v>
      </c>
      <c r="U32" s="4"/>
    </row>
    <row r="33" spans="2:21" ht="23" thickBot="1" x14ac:dyDescent="0.6">
      <c r="B33" s="66"/>
      <c r="C33" s="73"/>
      <c r="D33" s="74"/>
      <c r="E33" s="75"/>
      <c r="F33" s="73"/>
      <c r="G33" s="74"/>
      <c r="H33" s="74"/>
      <c r="I33" s="74"/>
      <c r="J33" s="75"/>
      <c r="K33" s="66"/>
      <c r="L33" s="66"/>
      <c r="M33" s="48">
        <f>ROUND(M25*1.1,0)</f>
        <v>18392</v>
      </c>
      <c r="N33" s="48">
        <f t="shared" si="2"/>
        <v>20169</v>
      </c>
      <c r="O33" s="48">
        <f t="shared" si="2"/>
        <v>22154</v>
      </c>
      <c r="P33" s="48">
        <f t="shared" si="2"/>
        <v>24349</v>
      </c>
      <c r="Q33" s="48">
        <f t="shared" si="2"/>
        <v>26752</v>
      </c>
      <c r="R33" s="49"/>
      <c r="S33" s="49"/>
      <c r="T33" s="49"/>
      <c r="U33" s="4"/>
    </row>
    <row r="34" spans="2:21" ht="22.5" x14ac:dyDescent="0.55000000000000004">
      <c r="B34" s="64" t="s">
        <v>53</v>
      </c>
      <c r="C34" s="67" t="s">
        <v>52</v>
      </c>
      <c r="D34" s="68"/>
      <c r="E34" s="69"/>
      <c r="F34" s="67" t="s">
        <v>54</v>
      </c>
      <c r="G34" s="68"/>
      <c r="H34" s="68"/>
      <c r="I34" s="68"/>
      <c r="J34" s="69"/>
      <c r="K34" s="64" t="s">
        <v>21</v>
      </c>
      <c r="L34" s="64" t="s">
        <v>22</v>
      </c>
      <c r="M34" s="38" t="s">
        <v>5</v>
      </c>
      <c r="N34" s="38" t="s">
        <v>6</v>
      </c>
      <c r="O34" s="38" t="s">
        <v>7</v>
      </c>
      <c r="P34" s="38" t="s">
        <v>8</v>
      </c>
      <c r="Q34" s="38" t="s">
        <v>9</v>
      </c>
      <c r="R34" s="38" t="s">
        <v>10</v>
      </c>
      <c r="S34" s="38" t="s">
        <v>11</v>
      </c>
      <c r="T34" s="39"/>
      <c r="U34" s="4"/>
    </row>
    <row r="35" spans="2:21" ht="22.5" x14ac:dyDescent="0.55000000000000004">
      <c r="B35" s="65"/>
      <c r="C35" s="70"/>
      <c r="D35" s="71"/>
      <c r="E35" s="72"/>
      <c r="F35" s="70"/>
      <c r="G35" s="71"/>
      <c r="H35" s="71"/>
      <c r="I35" s="71"/>
      <c r="J35" s="72"/>
      <c r="K35" s="65"/>
      <c r="L35" s="65"/>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65"/>
      <c r="C36" s="70"/>
      <c r="D36" s="71"/>
      <c r="E36" s="72"/>
      <c r="F36" s="70"/>
      <c r="G36" s="71"/>
      <c r="H36" s="71"/>
      <c r="I36" s="71"/>
      <c r="J36" s="72"/>
      <c r="K36" s="65"/>
      <c r="L36" s="65"/>
      <c r="M36" s="38" t="s">
        <v>13</v>
      </c>
      <c r="N36" s="38" t="s">
        <v>14</v>
      </c>
      <c r="O36" s="38" t="s">
        <v>15</v>
      </c>
      <c r="P36" s="38" t="s">
        <v>16</v>
      </c>
      <c r="Q36" s="38" t="s">
        <v>17</v>
      </c>
      <c r="R36" s="38" t="s">
        <v>18</v>
      </c>
      <c r="S36" s="38" t="s">
        <v>19</v>
      </c>
      <c r="T36" s="38" t="s">
        <v>20</v>
      </c>
      <c r="U36" s="4"/>
    </row>
    <row r="37" spans="2:21" ht="23" thickBot="1" x14ac:dyDescent="0.6">
      <c r="B37" s="66"/>
      <c r="C37" s="73"/>
      <c r="D37" s="74"/>
      <c r="E37" s="75"/>
      <c r="F37" s="73"/>
      <c r="G37" s="74"/>
      <c r="H37" s="74"/>
      <c r="I37" s="74"/>
      <c r="J37" s="75"/>
      <c r="K37" s="66"/>
      <c r="L37" s="66"/>
      <c r="M37" s="48">
        <f>M29</f>
        <v>16720</v>
      </c>
      <c r="N37" s="48">
        <f t="shared" si="3"/>
        <v>18392</v>
      </c>
      <c r="O37" s="48">
        <f t="shared" si="3"/>
        <v>20169</v>
      </c>
      <c r="P37" s="48">
        <f t="shared" si="3"/>
        <v>22154</v>
      </c>
      <c r="Q37" s="48">
        <f t="shared" si="3"/>
        <v>24349</v>
      </c>
      <c r="R37" s="49"/>
      <c r="S37" s="49"/>
      <c r="T37" s="49"/>
      <c r="U37" s="4"/>
    </row>
    <row r="38" spans="2:21" ht="22.5" x14ac:dyDescent="0.55000000000000004">
      <c r="B38" s="64" t="s">
        <v>56</v>
      </c>
      <c r="C38" s="67" t="s">
        <v>57</v>
      </c>
      <c r="D38" s="68"/>
      <c r="E38" s="69"/>
      <c r="F38" s="67" t="s">
        <v>58</v>
      </c>
      <c r="G38" s="68"/>
      <c r="H38" s="68"/>
      <c r="I38" s="68"/>
      <c r="J38" s="69"/>
      <c r="K38" s="64" t="s">
        <v>21</v>
      </c>
      <c r="L38" s="64" t="s">
        <v>22</v>
      </c>
      <c r="M38" s="38" t="s">
        <v>5</v>
      </c>
      <c r="N38" s="38" t="s">
        <v>6</v>
      </c>
      <c r="O38" s="38" t="s">
        <v>7</v>
      </c>
      <c r="P38" s="38" t="s">
        <v>8</v>
      </c>
      <c r="Q38" s="38" t="s">
        <v>9</v>
      </c>
      <c r="R38" s="38" t="s">
        <v>10</v>
      </c>
      <c r="S38" s="38" t="s">
        <v>11</v>
      </c>
      <c r="T38" s="39"/>
      <c r="U38" s="4"/>
    </row>
    <row r="39" spans="2:21" ht="22.5" x14ac:dyDescent="0.55000000000000004">
      <c r="B39" s="65"/>
      <c r="C39" s="70"/>
      <c r="D39" s="71"/>
      <c r="E39" s="72"/>
      <c r="F39" s="70"/>
      <c r="G39" s="71"/>
      <c r="H39" s="71"/>
      <c r="I39" s="71"/>
      <c r="J39" s="72"/>
      <c r="K39" s="65"/>
      <c r="L39" s="65"/>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65"/>
      <c r="C40" s="70"/>
      <c r="D40" s="71"/>
      <c r="E40" s="72"/>
      <c r="F40" s="70"/>
      <c r="G40" s="71"/>
      <c r="H40" s="71"/>
      <c r="I40" s="71"/>
      <c r="J40" s="72"/>
      <c r="K40" s="65"/>
      <c r="L40" s="65"/>
      <c r="M40" s="38" t="s">
        <v>13</v>
      </c>
      <c r="N40" s="38" t="s">
        <v>14</v>
      </c>
      <c r="O40" s="38" t="s">
        <v>15</v>
      </c>
      <c r="P40" s="38" t="s">
        <v>16</v>
      </c>
      <c r="Q40" s="38" t="s">
        <v>17</v>
      </c>
      <c r="R40" s="38" t="s">
        <v>18</v>
      </c>
      <c r="S40" s="38" t="s">
        <v>19</v>
      </c>
      <c r="T40" s="38" t="s">
        <v>20</v>
      </c>
      <c r="U40" s="4"/>
    </row>
    <row r="41" spans="2:21" ht="23" thickBot="1" x14ac:dyDescent="0.6">
      <c r="B41" s="66"/>
      <c r="C41" s="73"/>
      <c r="D41" s="74"/>
      <c r="E41" s="75"/>
      <c r="F41" s="73"/>
      <c r="G41" s="74"/>
      <c r="H41" s="74"/>
      <c r="I41" s="74"/>
      <c r="J41" s="75"/>
      <c r="K41" s="66"/>
      <c r="L41" s="66"/>
      <c r="M41" s="48">
        <f>M29+M33-M37</f>
        <v>18392</v>
      </c>
      <c r="N41" s="48">
        <f t="shared" si="4"/>
        <v>20169</v>
      </c>
      <c r="O41" s="48">
        <f t="shared" si="4"/>
        <v>22154</v>
      </c>
      <c r="P41" s="48">
        <f t="shared" si="4"/>
        <v>24349</v>
      </c>
      <c r="Q41" s="48">
        <f t="shared" si="4"/>
        <v>26752</v>
      </c>
      <c r="R41" s="49"/>
      <c r="S41" s="49"/>
      <c r="T41" s="49"/>
      <c r="U41" s="4"/>
    </row>
    <row r="42" spans="2:21" ht="22.5" x14ac:dyDescent="0.55000000000000004">
      <c r="B42" s="64" t="s">
        <v>59</v>
      </c>
      <c r="C42" s="67" t="s">
        <v>60</v>
      </c>
      <c r="D42" s="68"/>
      <c r="E42" s="69"/>
      <c r="F42" s="67" t="s">
        <v>61</v>
      </c>
      <c r="G42" s="68"/>
      <c r="H42" s="68"/>
      <c r="I42" s="68"/>
      <c r="J42" s="69"/>
      <c r="K42" s="64" t="s">
        <v>21</v>
      </c>
      <c r="L42" s="64" t="s">
        <v>22</v>
      </c>
      <c r="M42" s="38" t="s">
        <v>5</v>
      </c>
      <c r="N42" s="38" t="s">
        <v>6</v>
      </c>
      <c r="O42" s="38" t="s">
        <v>7</v>
      </c>
      <c r="P42" s="38" t="s">
        <v>8</v>
      </c>
      <c r="Q42" s="38" t="s">
        <v>9</v>
      </c>
      <c r="R42" s="38" t="s">
        <v>10</v>
      </c>
      <c r="S42" s="38" t="s">
        <v>11</v>
      </c>
      <c r="T42" s="39"/>
      <c r="U42" s="4"/>
    </row>
    <row r="43" spans="2:21" ht="22.5" x14ac:dyDescent="0.55000000000000004">
      <c r="B43" s="65"/>
      <c r="C43" s="70"/>
      <c r="D43" s="71"/>
      <c r="E43" s="72"/>
      <c r="F43" s="70"/>
      <c r="G43" s="71"/>
      <c r="H43" s="71"/>
      <c r="I43" s="71"/>
      <c r="J43" s="72"/>
      <c r="K43" s="65"/>
      <c r="L43" s="65"/>
      <c r="M43" s="48">
        <f>M39-M27</f>
        <v>550</v>
      </c>
      <c r="N43" s="48">
        <f t="shared" ref="N43:S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65"/>
      <c r="C44" s="70"/>
      <c r="D44" s="71"/>
      <c r="E44" s="72"/>
      <c r="F44" s="70"/>
      <c r="G44" s="71"/>
      <c r="H44" s="71"/>
      <c r="I44" s="71"/>
      <c r="J44" s="72"/>
      <c r="K44" s="65"/>
      <c r="L44" s="65"/>
      <c r="M44" s="38" t="s">
        <v>13</v>
      </c>
      <c r="N44" s="38" t="s">
        <v>14</v>
      </c>
      <c r="O44" s="38" t="s">
        <v>15</v>
      </c>
      <c r="P44" s="38" t="s">
        <v>16</v>
      </c>
      <c r="Q44" s="38" t="s">
        <v>17</v>
      </c>
      <c r="R44" s="38" t="s">
        <v>18</v>
      </c>
      <c r="S44" s="38" t="s">
        <v>19</v>
      </c>
      <c r="T44" s="38" t="s">
        <v>20</v>
      </c>
      <c r="U44" s="4"/>
    </row>
    <row r="45" spans="2:21" ht="22.5" x14ac:dyDescent="0.55000000000000004">
      <c r="B45" s="66"/>
      <c r="C45" s="73"/>
      <c r="D45" s="74"/>
      <c r="E45" s="75"/>
      <c r="F45" s="73"/>
      <c r="G45" s="74"/>
      <c r="H45" s="74"/>
      <c r="I45" s="74"/>
      <c r="J45" s="75"/>
      <c r="K45" s="66"/>
      <c r="L45" s="66"/>
      <c r="M45" s="48">
        <f>M41-M29</f>
        <v>1672</v>
      </c>
      <c r="N45" s="48">
        <f t="shared" si="5"/>
        <v>1777</v>
      </c>
      <c r="O45" s="48">
        <f t="shared" si="5"/>
        <v>1985</v>
      </c>
      <c r="P45" s="48">
        <f t="shared" si="5"/>
        <v>2195</v>
      </c>
      <c r="Q45" s="48">
        <f t="shared" si="5"/>
        <v>2403</v>
      </c>
      <c r="R45" s="49"/>
      <c r="S45" s="49"/>
      <c r="T45" s="49"/>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64" t="s">
        <v>62</v>
      </c>
      <c r="C47" s="67" t="s">
        <v>63</v>
      </c>
      <c r="D47" s="68"/>
      <c r="E47" s="69"/>
      <c r="F47" s="67" t="s">
        <v>64</v>
      </c>
      <c r="G47" s="68"/>
      <c r="H47" s="68"/>
      <c r="I47" s="68"/>
      <c r="J47" s="69"/>
      <c r="K47" s="64" t="s">
        <v>21</v>
      </c>
      <c r="L47" s="64" t="s">
        <v>22</v>
      </c>
      <c r="M47" s="38" t="s">
        <v>5</v>
      </c>
      <c r="N47" s="38" t="s">
        <v>6</v>
      </c>
      <c r="O47" s="38" t="s">
        <v>7</v>
      </c>
      <c r="P47" s="38" t="s">
        <v>8</v>
      </c>
      <c r="Q47" s="38" t="s">
        <v>9</v>
      </c>
      <c r="R47" s="38" t="s">
        <v>10</v>
      </c>
      <c r="S47" s="38" t="s">
        <v>11</v>
      </c>
      <c r="T47" s="39"/>
      <c r="U47" s="4"/>
    </row>
    <row r="48" spans="2:21" ht="22.5" x14ac:dyDescent="0.55000000000000004">
      <c r="B48" s="65"/>
      <c r="C48" s="70"/>
      <c r="D48" s="71"/>
      <c r="E48" s="72"/>
      <c r="F48" s="70"/>
      <c r="G48" s="71"/>
      <c r="H48" s="71"/>
      <c r="I48" s="71"/>
      <c r="J48" s="72"/>
      <c r="K48" s="65"/>
      <c r="L48" s="65"/>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65"/>
      <c r="C49" s="70"/>
      <c r="D49" s="71"/>
      <c r="E49" s="72"/>
      <c r="F49" s="70"/>
      <c r="G49" s="71"/>
      <c r="H49" s="71"/>
      <c r="I49" s="71"/>
      <c r="J49" s="72"/>
      <c r="K49" s="65"/>
      <c r="L49" s="65"/>
      <c r="M49" s="38" t="s">
        <v>13</v>
      </c>
      <c r="N49" s="38" t="s">
        <v>14</v>
      </c>
      <c r="O49" s="38" t="s">
        <v>15</v>
      </c>
      <c r="P49" s="38" t="s">
        <v>16</v>
      </c>
      <c r="Q49" s="38" t="s">
        <v>17</v>
      </c>
      <c r="R49" s="38" t="s">
        <v>18</v>
      </c>
      <c r="S49" s="38" t="s">
        <v>19</v>
      </c>
      <c r="T49" s="38" t="s">
        <v>20</v>
      </c>
      <c r="U49" s="4"/>
    </row>
    <row r="50" spans="2:21" ht="23" thickBot="1" x14ac:dyDescent="0.6">
      <c r="B50" s="66"/>
      <c r="C50" s="73"/>
      <c r="D50" s="74"/>
      <c r="E50" s="75"/>
      <c r="F50" s="73"/>
      <c r="G50" s="74"/>
      <c r="H50" s="74"/>
      <c r="I50" s="74"/>
      <c r="J50" s="75"/>
      <c r="K50" s="66"/>
      <c r="L50" s="66"/>
      <c r="M50" s="48">
        <f>R60</f>
        <v>7316</v>
      </c>
      <c r="N50" s="48">
        <f t="shared" ref="N50:Q50" si="7">+M62</f>
        <v>8988</v>
      </c>
      <c r="O50" s="48">
        <f t="shared" si="7"/>
        <v>10822</v>
      </c>
      <c r="P50" s="48">
        <f t="shared" si="7"/>
        <v>12836</v>
      </c>
      <c r="Q50" s="48">
        <f t="shared" si="7"/>
        <v>15050</v>
      </c>
      <c r="R50" s="49"/>
      <c r="S50" s="49"/>
      <c r="T50" s="49"/>
      <c r="U50" s="4"/>
    </row>
    <row r="51" spans="2:21" ht="22.5" x14ac:dyDescent="0.55000000000000004">
      <c r="B51" s="64" t="s">
        <v>71</v>
      </c>
      <c r="C51" s="67" t="s">
        <v>66</v>
      </c>
      <c r="D51" s="68"/>
      <c r="E51" s="69"/>
      <c r="F51" s="67" t="s">
        <v>65</v>
      </c>
      <c r="G51" s="68"/>
      <c r="H51" s="68"/>
      <c r="I51" s="68"/>
      <c r="J51" s="69"/>
      <c r="K51" s="64" t="s">
        <v>21</v>
      </c>
      <c r="L51" s="64" t="s">
        <v>22</v>
      </c>
      <c r="M51" s="38" t="s">
        <v>5</v>
      </c>
      <c r="N51" s="38" t="s">
        <v>6</v>
      </c>
      <c r="O51" s="38" t="s">
        <v>7</v>
      </c>
      <c r="P51" s="38" t="s">
        <v>8</v>
      </c>
      <c r="Q51" s="38" t="s">
        <v>9</v>
      </c>
      <c r="R51" s="38" t="s">
        <v>10</v>
      </c>
      <c r="S51" s="38" t="s">
        <v>11</v>
      </c>
      <c r="T51" s="39"/>
      <c r="U51" s="4"/>
    </row>
    <row r="52" spans="2:21" ht="22.5" x14ac:dyDescent="0.55000000000000004">
      <c r="B52" s="65"/>
      <c r="C52" s="70"/>
      <c r="D52" s="71"/>
      <c r="E52" s="72"/>
      <c r="F52" s="70"/>
      <c r="G52" s="71"/>
      <c r="H52" s="71"/>
      <c r="I52" s="71"/>
      <c r="J52" s="72"/>
      <c r="K52" s="65"/>
      <c r="L52" s="65"/>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65"/>
      <c r="C53" s="70"/>
      <c r="D53" s="71"/>
      <c r="E53" s="72"/>
      <c r="F53" s="70"/>
      <c r="G53" s="71"/>
      <c r="H53" s="71"/>
      <c r="I53" s="71"/>
      <c r="J53" s="72"/>
      <c r="K53" s="65"/>
      <c r="L53" s="65"/>
      <c r="M53" s="38" t="s">
        <v>13</v>
      </c>
      <c r="N53" s="38" t="s">
        <v>14</v>
      </c>
      <c r="O53" s="38" t="s">
        <v>15</v>
      </c>
      <c r="P53" s="38" t="s">
        <v>16</v>
      </c>
      <c r="Q53" s="38" t="s">
        <v>17</v>
      </c>
      <c r="R53" s="38" t="s">
        <v>18</v>
      </c>
      <c r="S53" s="38" t="s">
        <v>19</v>
      </c>
      <c r="T53" s="38" t="s">
        <v>20</v>
      </c>
    </row>
    <row r="54" spans="2:21" ht="28.25" customHeight="1" thickBot="1" x14ac:dyDescent="0.6">
      <c r="B54" s="66"/>
      <c r="C54" s="73"/>
      <c r="D54" s="74"/>
      <c r="E54" s="75"/>
      <c r="F54" s="73"/>
      <c r="G54" s="74"/>
      <c r="H54" s="74"/>
      <c r="I54" s="74"/>
      <c r="J54" s="75"/>
      <c r="K54" s="66"/>
      <c r="L54" s="66"/>
      <c r="M54" s="48">
        <f>M33-M25</f>
        <v>1672</v>
      </c>
      <c r="N54" s="48">
        <f t="shared" si="8"/>
        <v>1834</v>
      </c>
      <c r="O54" s="48">
        <f t="shared" si="8"/>
        <v>2014</v>
      </c>
      <c r="P54" s="48">
        <f t="shared" si="8"/>
        <v>2214</v>
      </c>
      <c r="Q54" s="48">
        <f t="shared" si="8"/>
        <v>2432</v>
      </c>
      <c r="R54" s="49"/>
      <c r="S54" s="49"/>
      <c r="T54" s="49"/>
    </row>
    <row r="55" spans="2:21" ht="22.5" x14ac:dyDescent="0.55000000000000004">
      <c r="B55" s="64" t="s">
        <v>72</v>
      </c>
      <c r="C55" s="67" t="s">
        <v>67</v>
      </c>
      <c r="D55" s="68"/>
      <c r="E55" s="69"/>
      <c r="F55" s="67" t="s">
        <v>68</v>
      </c>
      <c r="G55" s="68"/>
      <c r="H55" s="68"/>
      <c r="I55" s="68"/>
      <c r="J55" s="69"/>
      <c r="K55" s="64" t="s">
        <v>21</v>
      </c>
      <c r="L55" s="64" t="s">
        <v>22</v>
      </c>
      <c r="M55" s="38" t="s">
        <v>5</v>
      </c>
      <c r="N55" s="38" t="s">
        <v>6</v>
      </c>
      <c r="O55" s="38" t="s">
        <v>7</v>
      </c>
      <c r="P55" s="38" t="s">
        <v>8</v>
      </c>
      <c r="Q55" s="38" t="s">
        <v>9</v>
      </c>
      <c r="R55" s="38" t="s">
        <v>10</v>
      </c>
      <c r="S55" s="38" t="s">
        <v>11</v>
      </c>
      <c r="T55" s="39"/>
    </row>
    <row r="56" spans="2:21" ht="22.5" x14ac:dyDescent="0.55000000000000004">
      <c r="B56" s="65"/>
      <c r="C56" s="70"/>
      <c r="D56" s="71"/>
      <c r="E56" s="72"/>
      <c r="F56" s="70"/>
      <c r="G56" s="71"/>
      <c r="H56" s="71"/>
      <c r="I56" s="71"/>
      <c r="J56" s="72"/>
      <c r="K56" s="65"/>
      <c r="L56" s="65"/>
      <c r="M56" s="49"/>
      <c r="N56" s="49">
        <v>900</v>
      </c>
      <c r="O56" s="49"/>
      <c r="P56" s="49"/>
      <c r="Q56" s="49"/>
      <c r="R56" s="49"/>
      <c r="S56" s="2">
        <f>SUM(M56:R56)</f>
        <v>900</v>
      </c>
      <c r="T56" s="33"/>
    </row>
    <row r="57" spans="2:21" ht="22.5" x14ac:dyDescent="0.55000000000000004">
      <c r="B57" s="65"/>
      <c r="C57" s="70"/>
      <c r="D57" s="71"/>
      <c r="E57" s="72"/>
      <c r="F57" s="70"/>
      <c r="G57" s="71"/>
      <c r="H57" s="71"/>
      <c r="I57" s="71"/>
      <c r="J57" s="72"/>
      <c r="K57" s="65"/>
      <c r="L57" s="65"/>
      <c r="M57" s="38" t="s">
        <v>13</v>
      </c>
      <c r="N57" s="38" t="s">
        <v>14</v>
      </c>
      <c r="O57" s="38" t="s">
        <v>15</v>
      </c>
      <c r="P57" s="38" t="s">
        <v>16</v>
      </c>
      <c r="Q57" s="38" t="s">
        <v>17</v>
      </c>
      <c r="R57" s="38" t="s">
        <v>18</v>
      </c>
      <c r="S57" s="38" t="s">
        <v>19</v>
      </c>
      <c r="T57" s="38" t="s">
        <v>20</v>
      </c>
    </row>
    <row r="58" spans="2:21" ht="23" thickBot="1" x14ac:dyDescent="0.6">
      <c r="B58" s="66"/>
      <c r="C58" s="73"/>
      <c r="D58" s="74"/>
      <c r="E58" s="75"/>
      <c r="F58" s="73"/>
      <c r="G58" s="74"/>
      <c r="H58" s="74"/>
      <c r="I58" s="74"/>
      <c r="J58" s="75"/>
      <c r="K58" s="66"/>
      <c r="L58" s="66"/>
      <c r="M58" s="49"/>
      <c r="N58" s="49"/>
      <c r="O58" s="49"/>
      <c r="P58" s="49"/>
      <c r="Q58" s="49"/>
      <c r="R58" s="49"/>
      <c r="S58" s="49"/>
      <c r="T58" s="49"/>
    </row>
    <row r="59" spans="2:21" ht="22.5" x14ac:dyDescent="0.55000000000000004">
      <c r="B59" s="64" t="s">
        <v>73</v>
      </c>
      <c r="C59" s="67" t="s">
        <v>69</v>
      </c>
      <c r="D59" s="68"/>
      <c r="E59" s="69"/>
      <c r="F59" s="67" t="s">
        <v>75</v>
      </c>
      <c r="G59" s="68"/>
      <c r="H59" s="68"/>
      <c r="I59" s="68"/>
      <c r="J59" s="69"/>
      <c r="K59" s="64" t="s">
        <v>21</v>
      </c>
      <c r="L59" s="64" t="s">
        <v>22</v>
      </c>
      <c r="M59" s="38" t="s">
        <v>5</v>
      </c>
      <c r="N59" s="38" t="s">
        <v>6</v>
      </c>
      <c r="O59" s="38" t="s">
        <v>7</v>
      </c>
      <c r="P59" s="38" t="s">
        <v>8</v>
      </c>
      <c r="Q59" s="38" t="s">
        <v>9</v>
      </c>
      <c r="R59" s="38" t="s">
        <v>10</v>
      </c>
      <c r="S59" s="38" t="s">
        <v>11</v>
      </c>
      <c r="T59" s="39"/>
    </row>
    <row r="60" spans="2:21" ht="22.5" x14ac:dyDescent="0.55000000000000004">
      <c r="B60" s="65"/>
      <c r="C60" s="70"/>
      <c r="D60" s="71"/>
      <c r="E60" s="72"/>
      <c r="F60" s="70"/>
      <c r="G60" s="71"/>
      <c r="H60" s="71"/>
      <c r="I60" s="71"/>
      <c r="J60" s="72"/>
      <c r="K60" s="65"/>
      <c r="L60" s="65"/>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65"/>
      <c r="C61" s="70"/>
      <c r="D61" s="71"/>
      <c r="E61" s="72"/>
      <c r="F61" s="70"/>
      <c r="G61" s="71"/>
      <c r="H61" s="71"/>
      <c r="I61" s="71"/>
      <c r="J61" s="72"/>
      <c r="K61" s="65"/>
      <c r="L61" s="65"/>
      <c r="M61" s="38" t="s">
        <v>13</v>
      </c>
      <c r="N61" s="38" t="s">
        <v>14</v>
      </c>
      <c r="O61" s="38" t="s">
        <v>15</v>
      </c>
      <c r="P61" s="38" t="s">
        <v>16</v>
      </c>
      <c r="Q61" s="38" t="s">
        <v>17</v>
      </c>
      <c r="R61" s="38" t="s">
        <v>18</v>
      </c>
      <c r="S61" s="38" t="s">
        <v>19</v>
      </c>
      <c r="T61" s="38" t="s">
        <v>20</v>
      </c>
    </row>
    <row r="62" spans="2:21" ht="23" thickBot="1" x14ac:dyDescent="0.6">
      <c r="B62" s="66"/>
      <c r="C62" s="73"/>
      <c r="D62" s="74"/>
      <c r="E62" s="75"/>
      <c r="F62" s="73"/>
      <c r="G62" s="74"/>
      <c r="H62" s="74"/>
      <c r="I62" s="74"/>
      <c r="J62" s="75"/>
      <c r="K62" s="66"/>
      <c r="L62" s="66"/>
      <c r="M62" s="48">
        <f>M50+M54-M58</f>
        <v>8988</v>
      </c>
      <c r="N62" s="48">
        <f t="shared" ref="N62:Q62" si="10">N50+N54-N58</f>
        <v>10822</v>
      </c>
      <c r="O62" s="48">
        <f t="shared" si="10"/>
        <v>12836</v>
      </c>
      <c r="P62" s="48">
        <f t="shared" si="10"/>
        <v>15050</v>
      </c>
      <c r="Q62" s="48">
        <f t="shared" si="10"/>
        <v>17482</v>
      </c>
      <c r="R62" s="49"/>
      <c r="S62" s="49"/>
      <c r="T62" s="49"/>
    </row>
    <row r="63" spans="2:21" ht="22.5" x14ac:dyDescent="0.55000000000000004">
      <c r="B63" s="64" t="s">
        <v>74</v>
      </c>
      <c r="C63" s="67" t="s">
        <v>70</v>
      </c>
      <c r="D63" s="68"/>
      <c r="E63" s="69"/>
      <c r="F63" s="67" t="s">
        <v>76</v>
      </c>
      <c r="G63" s="68"/>
      <c r="H63" s="68"/>
      <c r="I63" s="68"/>
      <c r="J63" s="69"/>
      <c r="K63" s="64" t="s">
        <v>21</v>
      </c>
      <c r="L63" s="64" t="s">
        <v>22</v>
      </c>
      <c r="M63" s="38" t="s">
        <v>5</v>
      </c>
      <c r="N63" s="38" t="s">
        <v>6</v>
      </c>
      <c r="O63" s="38" t="s">
        <v>7</v>
      </c>
      <c r="P63" s="38" t="s">
        <v>8</v>
      </c>
      <c r="Q63" s="38" t="s">
        <v>9</v>
      </c>
      <c r="R63" s="38" t="s">
        <v>10</v>
      </c>
      <c r="S63" s="38" t="s">
        <v>11</v>
      </c>
      <c r="T63" s="39"/>
    </row>
    <row r="64" spans="2:21" ht="22.5" x14ac:dyDescent="0.55000000000000004">
      <c r="B64" s="65"/>
      <c r="C64" s="70"/>
      <c r="D64" s="71"/>
      <c r="E64" s="72"/>
      <c r="F64" s="70"/>
      <c r="G64" s="71"/>
      <c r="H64" s="71"/>
      <c r="I64" s="71"/>
      <c r="J64" s="72"/>
      <c r="K64" s="65"/>
      <c r="L64" s="65"/>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65"/>
      <c r="C65" s="70"/>
      <c r="D65" s="71"/>
      <c r="E65" s="72"/>
      <c r="F65" s="70"/>
      <c r="G65" s="71"/>
      <c r="H65" s="71"/>
      <c r="I65" s="71"/>
      <c r="J65" s="72"/>
      <c r="K65" s="65"/>
      <c r="L65" s="65"/>
      <c r="M65" s="38" t="s">
        <v>13</v>
      </c>
      <c r="N65" s="38" t="s">
        <v>14</v>
      </c>
      <c r="O65" s="38" t="s">
        <v>15</v>
      </c>
      <c r="P65" s="38" t="s">
        <v>16</v>
      </c>
      <c r="Q65" s="38" t="s">
        <v>17</v>
      </c>
      <c r="R65" s="38" t="s">
        <v>18</v>
      </c>
      <c r="S65" s="38" t="s">
        <v>19</v>
      </c>
      <c r="T65" s="38" t="s">
        <v>20</v>
      </c>
    </row>
    <row r="66" spans="2:20" ht="22.5" x14ac:dyDescent="0.55000000000000004">
      <c r="B66" s="66"/>
      <c r="C66" s="73"/>
      <c r="D66" s="74"/>
      <c r="E66" s="75"/>
      <c r="F66" s="73"/>
      <c r="G66" s="74"/>
      <c r="H66" s="74"/>
      <c r="I66" s="74"/>
      <c r="J66" s="75"/>
      <c r="K66" s="66"/>
      <c r="L66" s="66"/>
      <c r="M66" s="48">
        <f>M62-M50</f>
        <v>1672</v>
      </c>
      <c r="N66" s="48">
        <f t="shared" ref="N66:Q66" si="12">N62-N50</f>
        <v>1834</v>
      </c>
      <c r="O66" s="48">
        <f t="shared" si="12"/>
        <v>2014</v>
      </c>
      <c r="P66" s="48">
        <f t="shared" si="12"/>
        <v>2214</v>
      </c>
      <c r="Q66" s="48">
        <f t="shared" si="12"/>
        <v>2432</v>
      </c>
      <c r="R66" s="49"/>
      <c r="S66" s="49"/>
      <c r="T66" s="49"/>
    </row>
    <row r="68" spans="2:20" ht="18" thickBot="1" x14ac:dyDescent="0.6"/>
    <row r="69" spans="2:20" ht="22.5" x14ac:dyDescent="0.55000000000000004">
      <c r="B69" s="64" t="s">
        <v>77</v>
      </c>
      <c r="C69" s="67" t="s">
        <v>83</v>
      </c>
      <c r="D69" s="68"/>
      <c r="E69" s="69"/>
      <c r="F69" s="67" t="s">
        <v>82</v>
      </c>
      <c r="G69" s="68"/>
      <c r="H69" s="68"/>
      <c r="I69" s="68"/>
      <c r="J69" s="69"/>
      <c r="K69" s="64" t="s">
        <v>21</v>
      </c>
      <c r="L69" s="64" t="s">
        <v>22</v>
      </c>
      <c r="M69" s="43" t="s">
        <v>5</v>
      </c>
      <c r="N69" s="43" t="s">
        <v>6</v>
      </c>
      <c r="O69" s="43" t="s">
        <v>7</v>
      </c>
      <c r="P69" s="43" t="s">
        <v>8</v>
      </c>
      <c r="Q69" s="43" t="s">
        <v>9</v>
      </c>
      <c r="R69" s="43" t="s">
        <v>10</v>
      </c>
      <c r="S69" s="43" t="s">
        <v>11</v>
      </c>
      <c r="T69" s="39"/>
    </row>
    <row r="70" spans="2:20" ht="22.5" x14ac:dyDescent="0.55000000000000004">
      <c r="B70" s="65"/>
      <c r="C70" s="70"/>
      <c r="D70" s="71"/>
      <c r="E70" s="72"/>
      <c r="F70" s="70"/>
      <c r="G70" s="71"/>
      <c r="H70" s="71"/>
      <c r="I70" s="71"/>
      <c r="J70" s="72"/>
      <c r="K70" s="65"/>
      <c r="L70" s="65"/>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65"/>
      <c r="C71" s="70"/>
      <c r="D71" s="71"/>
      <c r="E71" s="72"/>
      <c r="F71" s="70"/>
      <c r="G71" s="71"/>
      <c r="H71" s="71"/>
      <c r="I71" s="71"/>
      <c r="J71" s="72"/>
      <c r="K71" s="65"/>
      <c r="L71" s="65"/>
      <c r="M71" s="43" t="s">
        <v>13</v>
      </c>
      <c r="N71" s="43" t="s">
        <v>14</v>
      </c>
      <c r="O71" s="43" t="s">
        <v>15</v>
      </c>
      <c r="P71" s="43" t="s">
        <v>16</v>
      </c>
      <c r="Q71" s="43" t="s">
        <v>17</v>
      </c>
      <c r="R71" s="43" t="s">
        <v>18</v>
      </c>
      <c r="S71" s="43" t="s">
        <v>19</v>
      </c>
      <c r="T71" s="43" t="s">
        <v>20</v>
      </c>
    </row>
    <row r="72" spans="2:20" ht="23" thickBot="1" x14ac:dyDescent="0.6">
      <c r="B72" s="66"/>
      <c r="C72" s="73"/>
      <c r="D72" s="74"/>
      <c r="E72" s="75"/>
      <c r="F72" s="73"/>
      <c r="G72" s="74"/>
      <c r="H72" s="74"/>
      <c r="I72" s="74"/>
      <c r="J72" s="75"/>
      <c r="K72" s="66"/>
      <c r="L72" s="66"/>
      <c r="M72" s="48">
        <f>R82</f>
        <v>73746</v>
      </c>
      <c r="N72" s="48">
        <f t="shared" ref="N72" si="17">+M84</f>
        <v>90466</v>
      </c>
      <c r="O72" s="48">
        <f t="shared" ref="O72" si="18">+N84</f>
        <v>108858</v>
      </c>
      <c r="P72" s="48">
        <f t="shared" ref="P72" si="19">+O84</f>
        <v>129027</v>
      </c>
      <c r="Q72" s="48">
        <f t="shared" ref="Q72" si="20">+P84</f>
        <v>151181</v>
      </c>
      <c r="R72" s="49"/>
      <c r="S72" s="49"/>
      <c r="T72" s="49"/>
    </row>
    <row r="73" spans="2:20" ht="22.5" x14ac:dyDescent="0.55000000000000004">
      <c r="B73" s="64" t="s">
        <v>78</v>
      </c>
      <c r="C73" s="67" t="s">
        <v>84</v>
      </c>
      <c r="D73" s="68"/>
      <c r="E73" s="69"/>
      <c r="F73" s="67" t="s">
        <v>86</v>
      </c>
      <c r="G73" s="68"/>
      <c r="H73" s="68"/>
      <c r="I73" s="68"/>
      <c r="J73" s="69"/>
      <c r="K73" s="64" t="s">
        <v>21</v>
      </c>
      <c r="L73" s="64" t="s">
        <v>22</v>
      </c>
      <c r="M73" s="43" t="s">
        <v>5</v>
      </c>
      <c r="N73" s="43" t="s">
        <v>6</v>
      </c>
      <c r="O73" s="43" t="s">
        <v>7</v>
      </c>
      <c r="P73" s="43" t="s">
        <v>8</v>
      </c>
      <c r="Q73" s="43" t="s">
        <v>9</v>
      </c>
      <c r="R73" s="43" t="s">
        <v>10</v>
      </c>
      <c r="S73" s="43" t="s">
        <v>11</v>
      </c>
      <c r="T73" s="39"/>
    </row>
    <row r="74" spans="2:20" ht="22.5" x14ac:dyDescent="0.55000000000000004">
      <c r="B74" s="65"/>
      <c r="C74" s="70"/>
      <c r="D74" s="71"/>
      <c r="E74" s="72"/>
      <c r="F74" s="70"/>
      <c r="G74" s="71"/>
      <c r="H74" s="71"/>
      <c r="I74" s="71"/>
      <c r="J74" s="72"/>
      <c r="K74" s="65"/>
      <c r="L74" s="65"/>
      <c r="M74" s="48">
        <f>M35</f>
        <v>9900</v>
      </c>
      <c r="N74" s="48">
        <f t="shared" ref="N74:R76" si="21">N35</f>
        <v>10450</v>
      </c>
      <c r="O74" s="48">
        <f t="shared" si="21"/>
        <v>11495</v>
      </c>
      <c r="P74" s="48">
        <f t="shared" si="21"/>
        <v>12645</v>
      </c>
      <c r="Q74" s="48">
        <f t="shared" si="21"/>
        <v>13899</v>
      </c>
      <c r="R74" s="48">
        <f t="shared" si="21"/>
        <v>15257</v>
      </c>
      <c r="S74" s="2">
        <f>SUM(M74:R74)</f>
        <v>73646</v>
      </c>
      <c r="T74" s="33"/>
    </row>
    <row r="75" spans="2:20" ht="22.5" x14ac:dyDescent="0.55000000000000004">
      <c r="B75" s="65"/>
      <c r="C75" s="70"/>
      <c r="D75" s="71"/>
      <c r="E75" s="72"/>
      <c r="F75" s="70"/>
      <c r="G75" s="71"/>
      <c r="H75" s="71"/>
      <c r="I75" s="71"/>
      <c r="J75" s="72"/>
      <c r="K75" s="65"/>
      <c r="L75" s="65"/>
      <c r="M75" s="43" t="s">
        <v>13</v>
      </c>
      <c r="N75" s="43" t="s">
        <v>14</v>
      </c>
      <c r="O75" s="43" t="s">
        <v>15</v>
      </c>
      <c r="P75" s="43" t="s">
        <v>16</v>
      </c>
      <c r="Q75" s="43" t="s">
        <v>17</v>
      </c>
      <c r="R75" s="43" t="s">
        <v>18</v>
      </c>
      <c r="S75" s="43" t="s">
        <v>19</v>
      </c>
      <c r="T75" s="43" t="s">
        <v>20</v>
      </c>
    </row>
    <row r="76" spans="2:20" ht="23" thickBot="1" x14ac:dyDescent="0.6">
      <c r="B76" s="66"/>
      <c r="C76" s="73"/>
      <c r="D76" s="74"/>
      <c r="E76" s="75"/>
      <c r="F76" s="73"/>
      <c r="G76" s="74"/>
      <c r="H76" s="74"/>
      <c r="I76" s="74"/>
      <c r="J76" s="75"/>
      <c r="K76" s="66"/>
      <c r="L76" s="66"/>
      <c r="M76" s="48">
        <f>M37</f>
        <v>16720</v>
      </c>
      <c r="N76" s="48">
        <f t="shared" si="21"/>
        <v>18392</v>
      </c>
      <c r="O76" s="48">
        <f t="shared" si="21"/>
        <v>20169</v>
      </c>
      <c r="P76" s="48">
        <f t="shared" si="21"/>
        <v>22154</v>
      </c>
      <c r="Q76" s="48">
        <f t="shared" si="21"/>
        <v>24349</v>
      </c>
      <c r="R76" s="49"/>
      <c r="S76" s="49"/>
      <c r="T76" s="49"/>
    </row>
    <row r="77" spans="2:20" ht="22.5" x14ac:dyDescent="0.55000000000000004">
      <c r="B77" s="64" t="s">
        <v>79</v>
      </c>
      <c r="C77" s="67" t="s">
        <v>85</v>
      </c>
      <c r="D77" s="68"/>
      <c r="E77" s="69"/>
      <c r="F77" s="67" t="s">
        <v>87</v>
      </c>
      <c r="G77" s="68"/>
      <c r="H77" s="68"/>
      <c r="I77" s="68"/>
      <c r="J77" s="69"/>
      <c r="K77" s="64" t="s">
        <v>21</v>
      </c>
      <c r="L77" s="64" t="s">
        <v>22</v>
      </c>
      <c r="M77" s="43" t="s">
        <v>5</v>
      </c>
      <c r="N77" s="43" t="s">
        <v>6</v>
      </c>
      <c r="O77" s="43" t="s">
        <v>7</v>
      </c>
      <c r="P77" s="43" t="s">
        <v>8</v>
      </c>
      <c r="Q77" s="43" t="s">
        <v>9</v>
      </c>
      <c r="R77" s="43" t="s">
        <v>10</v>
      </c>
      <c r="S77" s="43" t="s">
        <v>11</v>
      </c>
      <c r="T77" s="39"/>
    </row>
    <row r="78" spans="2:20" ht="22.5" x14ac:dyDescent="0.55000000000000004">
      <c r="B78" s="65"/>
      <c r="C78" s="70"/>
      <c r="D78" s="71"/>
      <c r="E78" s="72"/>
      <c r="F78" s="70"/>
      <c r="G78" s="71"/>
      <c r="H78" s="71"/>
      <c r="I78" s="71"/>
      <c r="J78" s="72"/>
      <c r="K78" s="65"/>
      <c r="L78" s="65"/>
      <c r="M78" s="48">
        <f>M56</f>
        <v>0</v>
      </c>
      <c r="N78" s="48">
        <f t="shared" ref="N78:R80" si="22">N56</f>
        <v>900</v>
      </c>
      <c r="O78" s="48">
        <f t="shared" si="22"/>
        <v>0</v>
      </c>
      <c r="P78" s="48">
        <f t="shared" si="22"/>
        <v>0</v>
      </c>
      <c r="Q78" s="48">
        <f t="shared" si="22"/>
        <v>0</v>
      </c>
      <c r="R78" s="48">
        <f t="shared" si="22"/>
        <v>0</v>
      </c>
      <c r="S78" s="2">
        <f>SUM(M78:R78)</f>
        <v>900</v>
      </c>
      <c r="T78" s="33"/>
    </row>
    <row r="79" spans="2:20" ht="22.5" x14ac:dyDescent="0.55000000000000004">
      <c r="B79" s="65"/>
      <c r="C79" s="70"/>
      <c r="D79" s="71"/>
      <c r="E79" s="72"/>
      <c r="F79" s="70"/>
      <c r="G79" s="71"/>
      <c r="H79" s="71"/>
      <c r="I79" s="71"/>
      <c r="J79" s="72"/>
      <c r="K79" s="65"/>
      <c r="L79" s="65"/>
      <c r="M79" s="43" t="s">
        <v>13</v>
      </c>
      <c r="N79" s="43" t="s">
        <v>14</v>
      </c>
      <c r="O79" s="43" t="s">
        <v>15</v>
      </c>
      <c r="P79" s="43" t="s">
        <v>16</v>
      </c>
      <c r="Q79" s="43" t="s">
        <v>17</v>
      </c>
      <c r="R79" s="43" t="s">
        <v>18</v>
      </c>
      <c r="S79" s="43" t="s">
        <v>19</v>
      </c>
      <c r="T79" s="43" t="s">
        <v>20</v>
      </c>
    </row>
    <row r="80" spans="2:20" ht="23" thickBot="1" x14ac:dyDescent="0.6">
      <c r="B80" s="66"/>
      <c r="C80" s="73"/>
      <c r="D80" s="74"/>
      <c r="E80" s="75"/>
      <c r="F80" s="73"/>
      <c r="G80" s="74"/>
      <c r="H80" s="74"/>
      <c r="I80" s="74"/>
      <c r="J80" s="75"/>
      <c r="K80" s="66"/>
      <c r="L80" s="66"/>
      <c r="M80" s="48">
        <f>M58</f>
        <v>0</v>
      </c>
      <c r="N80" s="48">
        <f t="shared" si="22"/>
        <v>0</v>
      </c>
      <c r="O80" s="48">
        <f t="shared" si="22"/>
        <v>0</v>
      </c>
      <c r="P80" s="48">
        <f t="shared" si="22"/>
        <v>0</v>
      </c>
      <c r="Q80" s="48">
        <f t="shared" si="22"/>
        <v>0</v>
      </c>
      <c r="R80" s="49"/>
      <c r="S80" s="49"/>
      <c r="T80" s="49"/>
    </row>
    <row r="81" spans="2:20" ht="22.5" x14ac:dyDescent="0.55000000000000004">
      <c r="B81" s="64" t="s">
        <v>80</v>
      </c>
      <c r="C81" s="67" t="s">
        <v>88</v>
      </c>
      <c r="D81" s="68"/>
      <c r="E81" s="69"/>
      <c r="F81" s="67" t="s">
        <v>90</v>
      </c>
      <c r="G81" s="68"/>
      <c r="H81" s="68"/>
      <c r="I81" s="68"/>
      <c r="J81" s="69"/>
      <c r="K81" s="64" t="s">
        <v>21</v>
      </c>
      <c r="L81" s="64" t="s">
        <v>22</v>
      </c>
      <c r="M81" s="43" t="s">
        <v>5</v>
      </c>
      <c r="N81" s="43" t="s">
        <v>6</v>
      </c>
      <c r="O81" s="43" t="s">
        <v>7</v>
      </c>
      <c r="P81" s="43" t="s">
        <v>8</v>
      </c>
      <c r="Q81" s="43" t="s">
        <v>9</v>
      </c>
      <c r="R81" s="43" t="s">
        <v>10</v>
      </c>
      <c r="S81" s="43" t="s">
        <v>11</v>
      </c>
      <c r="T81" s="39"/>
    </row>
    <row r="82" spans="2:20" ht="22.5" x14ac:dyDescent="0.55000000000000004">
      <c r="B82" s="65"/>
      <c r="C82" s="70"/>
      <c r="D82" s="71"/>
      <c r="E82" s="72"/>
      <c r="F82" s="70"/>
      <c r="G82" s="71"/>
      <c r="H82" s="71"/>
      <c r="I82" s="71"/>
      <c r="J82" s="72"/>
      <c r="K82" s="65"/>
      <c r="L82" s="65"/>
      <c r="M82" s="48">
        <f>M70+M74-M78</f>
        <v>10900</v>
      </c>
      <c r="N82" s="48">
        <f t="shared" ref="N82:R82" si="23">N70+N74-N78</f>
        <v>20450</v>
      </c>
      <c r="O82" s="48">
        <f t="shared" si="23"/>
        <v>31945</v>
      </c>
      <c r="P82" s="48">
        <f t="shared" si="23"/>
        <v>44590</v>
      </c>
      <c r="Q82" s="48">
        <f t="shared" si="23"/>
        <v>58489</v>
      </c>
      <c r="R82" s="48">
        <f t="shared" si="23"/>
        <v>73746</v>
      </c>
      <c r="S82" s="48">
        <f>R82</f>
        <v>73746</v>
      </c>
      <c r="T82" s="33"/>
    </row>
    <row r="83" spans="2:20" ht="22.5" x14ac:dyDescent="0.55000000000000004">
      <c r="B83" s="65"/>
      <c r="C83" s="70"/>
      <c r="D83" s="71"/>
      <c r="E83" s="72"/>
      <c r="F83" s="70"/>
      <c r="G83" s="71"/>
      <c r="H83" s="71"/>
      <c r="I83" s="71"/>
      <c r="J83" s="72"/>
      <c r="K83" s="65"/>
      <c r="L83" s="65"/>
      <c r="M83" s="43" t="s">
        <v>13</v>
      </c>
      <c r="N83" s="43" t="s">
        <v>14</v>
      </c>
      <c r="O83" s="43" t="s">
        <v>15</v>
      </c>
      <c r="P83" s="43" t="s">
        <v>16</v>
      </c>
      <c r="Q83" s="43" t="s">
        <v>17</v>
      </c>
      <c r="R83" s="43" t="s">
        <v>18</v>
      </c>
      <c r="S83" s="43" t="s">
        <v>19</v>
      </c>
      <c r="T83" s="43" t="s">
        <v>20</v>
      </c>
    </row>
    <row r="84" spans="2:20" ht="23" thickBot="1" x14ac:dyDescent="0.6">
      <c r="B84" s="66"/>
      <c r="C84" s="73"/>
      <c r="D84" s="74"/>
      <c r="E84" s="75"/>
      <c r="F84" s="73"/>
      <c r="G84" s="74"/>
      <c r="H84" s="74"/>
      <c r="I84" s="74"/>
      <c r="J84" s="75"/>
      <c r="K84" s="66"/>
      <c r="L84" s="66"/>
      <c r="M84" s="48">
        <f>M72+M76-M80</f>
        <v>90466</v>
      </c>
      <c r="N84" s="48">
        <f t="shared" ref="N84:Q84" si="24">N72+N76-N80</f>
        <v>108858</v>
      </c>
      <c r="O84" s="48">
        <f t="shared" si="24"/>
        <v>129027</v>
      </c>
      <c r="P84" s="48">
        <f t="shared" si="24"/>
        <v>151181</v>
      </c>
      <c r="Q84" s="48">
        <f t="shared" si="24"/>
        <v>175530</v>
      </c>
      <c r="R84" s="49"/>
      <c r="S84" s="49"/>
      <c r="T84" s="49"/>
    </row>
    <row r="85" spans="2:20" ht="22.5" x14ac:dyDescent="0.55000000000000004">
      <c r="B85" s="64" t="s">
        <v>81</v>
      </c>
      <c r="C85" s="67" t="s">
        <v>89</v>
      </c>
      <c r="D85" s="68"/>
      <c r="E85" s="69"/>
      <c r="F85" s="67" t="s">
        <v>91</v>
      </c>
      <c r="G85" s="68"/>
      <c r="H85" s="68"/>
      <c r="I85" s="68"/>
      <c r="J85" s="69"/>
      <c r="K85" s="64" t="s">
        <v>21</v>
      </c>
      <c r="L85" s="64" t="s">
        <v>22</v>
      </c>
      <c r="M85" s="43" t="s">
        <v>5</v>
      </c>
      <c r="N85" s="43" t="s">
        <v>6</v>
      </c>
      <c r="O85" s="43" t="s">
        <v>7</v>
      </c>
      <c r="P85" s="43" t="s">
        <v>8</v>
      </c>
      <c r="Q85" s="43" t="s">
        <v>9</v>
      </c>
      <c r="R85" s="43" t="s">
        <v>10</v>
      </c>
      <c r="S85" s="43" t="s">
        <v>11</v>
      </c>
      <c r="T85" s="39"/>
    </row>
    <row r="86" spans="2:20" ht="22.5" x14ac:dyDescent="0.55000000000000004">
      <c r="B86" s="65"/>
      <c r="C86" s="70"/>
      <c r="D86" s="71"/>
      <c r="E86" s="72"/>
      <c r="F86" s="70"/>
      <c r="G86" s="71"/>
      <c r="H86" s="71"/>
      <c r="I86" s="71"/>
      <c r="J86" s="72"/>
      <c r="K86" s="65"/>
      <c r="L86" s="65"/>
      <c r="M86" s="48">
        <f>M82-M70</f>
        <v>9900</v>
      </c>
      <c r="N86" s="48">
        <f t="shared" ref="N86:S86" si="25">N82-N70</f>
        <v>9550</v>
      </c>
      <c r="O86" s="48">
        <f t="shared" si="25"/>
        <v>11495</v>
      </c>
      <c r="P86" s="48">
        <f t="shared" si="25"/>
        <v>12645</v>
      </c>
      <c r="Q86" s="48">
        <f t="shared" si="25"/>
        <v>13899</v>
      </c>
      <c r="R86" s="48">
        <f t="shared" si="25"/>
        <v>15257</v>
      </c>
      <c r="S86" s="48">
        <f t="shared" si="25"/>
        <v>72746</v>
      </c>
      <c r="T86" s="33"/>
    </row>
    <row r="87" spans="2:20" ht="22.5" x14ac:dyDescent="0.55000000000000004">
      <c r="B87" s="65"/>
      <c r="C87" s="70"/>
      <c r="D87" s="71"/>
      <c r="E87" s="72"/>
      <c r="F87" s="70"/>
      <c r="G87" s="71"/>
      <c r="H87" s="71"/>
      <c r="I87" s="71"/>
      <c r="J87" s="72"/>
      <c r="K87" s="65"/>
      <c r="L87" s="65"/>
      <c r="M87" s="43" t="s">
        <v>13</v>
      </c>
      <c r="N87" s="43" t="s">
        <v>14</v>
      </c>
      <c r="O87" s="43" t="s">
        <v>15</v>
      </c>
      <c r="P87" s="43" t="s">
        <v>16</v>
      </c>
      <c r="Q87" s="43" t="s">
        <v>17</v>
      </c>
      <c r="R87" s="43" t="s">
        <v>18</v>
      </c>
      <c r="S87" s="43" t="s">
        <v>19</v>
      </c>
      <c r="T87" s="43" t="s">
        <v>20</v>
      </c>
    </row>
    <row r="88" spans="2:20" ht="22.5" x14ac:dyDescent="0.55000000000000004">
      <c r="B88" s="66"/>
      <c r="C88" s="73"/>
      <c r="D88" s="74"/>
      <c r="E88" s="75"/>
      <c r="F88" s="73"/>
      <c r="G88" s="74"/>
      <c r="H88" s="74"/>
      <c r="I88" s="74"/>
      <c r="J88" s="75"/>
      <c r="K88" s="66"/>
      <c r="L88" s="66"/>
      <c r="M88" s="48">
        <f>M84-M72</f>
        <v>16720</v>
      </c>
      <c r="N88" s="48">
        <f t="shared" ref="N88:Q88" si="26">N84-N72</f>
        <v>18392</v>
      </c>
      <c r="O88" s="48">
        <f t="shared" si="26"/>
        <v>20169</v>
      </c>
      <c r="P88" s="48">
        <f t="shared" si="26"/>
        <v>22154</v>
      </c>
      <c r="Q88" s="48">
        <f t="shared" si="26"/>
        <v>24349</v>
      </c>
      <c r="R88" s="49"/>
      <c r="S88" s="49"/>
      <c r="T88" s="49"/>
    </row>
    <row r="90" spans="2:20" ht="118.5" customHeight="1" x14ac:dyDescent="0.55000000000000004">
      <c r="B90" s="61" t="s">
        <v>170</v>
      </c>
      <c r="C90" s="62"/>
      <c r="D90" s="62"/>
      <c r="E90" s="62"/>
      <c r="F90" s="62"/>
      <c r="G90" s="62"/>
      <c r="H90" s="62"/>
      <c r="I90" s="62"/>
      <c r="J90" s="62"/>
      <c r="K90" s="62"/>
      <c r="L90" s="62"/>
      <c r="M90" s="62"/>
      <c r="N90" s="62"/>
      <c r="O90" s="62"/>
      <c r="P90" s="62"/>
      <c r="Q90" s="62"/>
      <c r="R90" s="62"/>
      <c r="S90" s="62"/>
      <c r="T90" s="63"/>
    </row>
    <row r="120" spans="3:18" s="107" customFormat="1" ht="22.5" x14ac:dyDescent="0.55000000000000004">
      <c r="C120" s="106"/>
    </row>
    <row r="121" spans="3:18" s="107" customFormat="1" x14ac:dyDescent="0.55000000000000004"/>
    <row r="122" spans="3:18" s="107" customFormat="1" ht="22.5" x14ac:dyDescent="0.55000000000000004">
      <c r="M122" s="106"/>
      <c r="N122" s="106"/>
      <c r="O122" s="106"/>
      <c r="P122" s="106"/>
      <c r="Q122" s="106"/>
      <c r="R122" s="106"/>
    </row>
    <row r="123" spans="3:18" s="107" customFormat="1" x14ac:dyDescent="0.55000000000000004"/>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activeCell="W15" sqref="W15"/>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80" t="s">
        <v>28</v>
      </c>
      <c r="C2" s="80"/>
      <c r="D2" s="80"/>
      <c r="E2" s="80"/>
      <c r="F2" s="80"/>
      <c r="G2" s="80"/>
      <c r="H2" s="80"/>
      <c r="I2" s="80"/>
      <c r="J2" s="102" t="str">
        <f>A①_入力!J2</f>
        <v>3-1</v>
      </c>
      <c r="K2" s="102"/>
      <c r="L2" s="102"/>
      <c r="M2" s="51" t="str">
        <f>A①_入力!M2</f>
        <v>第3-1問_売上関連のPL・BS・CF・資金計画（その３-1）</v>
      </c>
      <c r="N2" s="51"/>
      <c r="O2" s="51"/>
      <c r="P2" s="51"/>
      <c r="Q2" s="51"/>
      <c r="R2" s="51"/>
      <c r="S2" s="51"/>
      <c r="T2" s="7"/>
    </row>
    <row r="3" spans="2:20" ht="31.5" x14ac:dyDescent="1.05">
      <c r="B3" s="8"/>
      <c r="C3" s="30" t="s">
        <v>36</v>
      </c>
      <c r="D3" s="8"/>
      <c r="E3" s="8"/>
      <c r="F3" s="8"/>
      <c r="G3" s="30" t="s">
        <v>160</v>
      </c>
      <c r="H3" s="8"/>
      <c r="I3" s="8"/>
      <c r="J3" s="52" t="s">
        <v>162</v>
      </c>
      <c r="K3" s="9"/>
      <c r="L3" s="9"/>
      <c r="M3" s="9"/>
      <c r="N3" s="9"/>
      <c r="O3" s="9"/>
      <c r="P3" s="9"/>
      <c r="Q3" s="9"/>
      <c r="R3" s="9"/>
      <c r="S3" s="9"/>
      <c r="T3" s="10"/>
    </row>
    <row r="4" spans="2:20" ht="22.5" x14ac:dyDescent="0.55000000000000004">
      <c r="B4" s="103" t="s">
        <v>0</v>
      </c>
      <c r="C4" s="103"/>
      <c r="D4" s="103"/>
      <c r="E4" s="103"/>
      <c r="F4" s="103"/>
      <c r="G4" s="103"/>
      <c r="H4" s="103"/>
      <c r="I4" s="103"/>
      <c r="J4" s="103"/>
      <c r="K4" s="103"/>
      <c r="L4" s="103"/>
      <c r="M4" s="103"/>
      <c r="N4" s="103"/>
      <c r="O4" s="103"/>
      <c r="P4" s="103"/>
      <c r="Q4" s="103"/>
      <c r="R4" s="103"/>
      <c r="S4" s="103"/>
      <c r="T4" s="103"/>
    </row>
    <row r="5" spans="2:20" ht="46.75" customHeight="1" x14ac:dyDescent="0.55000000000000004">
      <c r="B5" s="104" t="s">
        <v>29</v>
      </c>
      <c r="C5" s="104"/>
      <c r="D5" s="104"/>
      <c r="E5" s="104"/>
      <c r="F5" s="104"/>
      <c r="G5" s="104"/>
      <c r="H5" s="104"/>
      <c r="I5" s="104"/>
      <c r="J5" s="104"/>
      <c r="K5" s="104"/>
      <c r="L5" s="104"/>
      <c r="M5" s="104"/>
      <c r="N5" s="104"/>
      <c r="O5" s="104"/>
      <c r="P5" s="104"/>
      <c r="Q5" s="104"/>
      <c r="R5" s="104"/>
      <c r="S5" s="104"/>
      <c r="T5" s="104"/>
    </row>
    <row r="6" spans="2:20" ht="7.75" customHeight="1" x14ac:dyDescent="0.55000000000000004"/>
    <row r="7" spans="2:20" ht="28.5" x14ac:dyDescent="0.95">
      <c r="B7" s="12">
        <v>1</v>
      </c>
      <c r="C7" s="100" t="s">
        <v>156</v>
      </c>
      <c r="D7" s="100"/>
      <c r="E7" s="100"/>
      <c r="F7" s="11">
        <f>A①_入力!F7</f>
        <v>2</v>
      </c>
      <c r="G7" s="79" t="str">
        <f>A①_入力!G7</f>
        <v>問題</v>
      </c>
      <c r="H7" s="79"/>
      <c r="I7" s="79"/>
    </row>
    <row r="8" spans="2:20" ht="5.4" customHeight="1" x14ac:dyDescent="0.55000000000000004"/>
    <row r="9" spans="2:20" ht="124" customHeight="1" x14ac:dyDescent="0.55000000000000004">
      <c r="B9" s="101" t="s">
        <v>165</v>
      </c>
      <c r="C9" s="101"/>
      <c r="D9" s="101"/>
      <c r="E9" s="101"/>
      <c r="F9" s="101"/>
      <c r="G9" s="101"/>
      <c r="H9" s="101"/>
      <c r="I9" s="101"/>
      <c r="J9" s="101"/>
      <c r="K9" s="101"/>
      <c r="L9" s="101"/>
      <c r="M9" s="101"/>
      <c r="N9" s="101"/>
      <c r="O9" s="101"/>
      <c r="P9" s="101"/>
      <c r="Q9" s="101"/>
      <c r="R9" s="101"/>
      <c r="S9" s="101"/>
      <c r="T9" s="101"/>
    </row>
    <row r="10" spans="2:20" ht="11.5" customHeight="1" x14ac:dyDescent="0.55000000000000004"/>
    <row r="11" spans="2:20" ht="152" customHeight="1" x14ac:dyDescent="0.55000000000000004">
      <c r="B11" s="85" t="s">
        <v>164</v>
      </c>
      <c r="C11" s="86"/>
      <c r="D11" s="86"/>
      <c r="E11" s="86"/>
      <c r="F11" s="86"/>
      <c r="G11" s="86"/>
      <c r="H11" s="86"/>
      <c r="I11" s="86"/>
      <c r="J11" s="86"/>
      <c r="K11" s="86"/>
      <c r="L11" s="86"/>
      <c r="M11" s="86"/>
      <c r="N11" s="86"/>
      <c r="O11" s="86"/>
      <c r="P11" s="86"/>
      <c r="Q11" s="86"/>
      <c r="R11" s="86"/>
      <c r="S11" s="86"/>
      <c r="T11" s="87"/>
    </row>
    <row r="12" spans="2:20" ht="4.25" customHeight="1" x14ac:dyDescent="0.55000000000000004"/>
    <row r="13" spans="2:20" ht="11.5" customHeight="1" thickBot="1" x14ac:dyDescent="0.6"/>
    <row r="14" spans="2:20" ht="29" thickBot="1" x14ac:dyDescent="0.6">
      <c r="B14" s="98" t="s">
        <v>97</v>
      </c>
      <c r="C14" s="93"/>
      <c r="D14" s="93"/>
      <c r="E14" s="93"/>
      <c r="F14" s="93"/>
      <c r="G14" s="93"/>
      <c r="H14" s="93"/>
      <c r="I14" s="93"/>
      <c r="J14" s="93"/>
      <c r="K14" s="93"/>
      <c r="L14" s="93"/>
      <c r="M14" s="93"/>
      <c r="N14" s="93"/>
      <c r="O14" s="93"/>
      <c r="P14" s="93"/>
      <c r="Q14" s="93"/>
      <c r="R14" s="93"/>
      <c r="S14" s="93"/>
      <c r="T14" s="99"/>
    </row>
    <row r="15" spans="2:20" ht="22.5" x14ac:dyDescent="0.55000000000000004">
      <c r="B15" s="40" t="s">
        <v>1</v>
      </c>
      <c r="C15" s="95" t="s">
        <v>2</v>
      </c>
      <c r="D15" s="96"/>
      <c r="E15" s="97"/>
      <c r="F15" s="95" t="s">
        <v>12</v>
      </c>
      <c r="G15" s="96"/>
      <c r="H15" s="96"/>
      <c r="I15" s="96"/>
      <c r="J15" s="97"/>
      <c r="K15" s="35" t="s">
        <v>3</v>
      </c>
      <c r="L15" s="35" t="s">
        <v>4</v>
      </c>
      <c r="M15" s="36" t="s">
        <v>5</v>
      </c>
      <c r="N15" s="36" t="s">
        <v>6</v>
      </c>
      <c r="O15" s="36" t="s">
        <v>7</v>
      </c>
      <c r="P15" s="36" t="s">
        <v>8</v>
      </c>
      <c r="Q15" s="36" t="s">
        <v>9</v>
      </c>
      <c r="R15" s="36" t="s">
        <v>10</v>
      </c>
      <c r="S15" s="36" t="s">
        <v>11</v>
      </c>
      <c r="T15" s="39"/>
    </row>
    <row r="16" spans="2:20" ht="21.65" customHeight="1" x14ac:dyDescent="0.55000000000000004">
      <c r="B16" s="64" t="s">
        <v>23</v>
      </c>
      <c r="C16" s="89" t="s">
        <v>43</v>
      </c>
      <c r="D16" s="90"/>
      <c r="E16" s="91"/>
      <c r="F16" s="105" t="s">
        <v>95</v>
      </c>
      <c r="G16" s="90"/>
      <c r="H16" s="90"/>
      <c r="I16" s="90"/>
      <c r="J16" s="91"/>
      <c r="K16" s="64" t="s">
        <v>21</v>
      </c>
      <c r="L16" s="64"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65"/>
      <c r="C17" s="70"/>
      <c r="D17" s="71"/>
      <c r="E17" s="72"/>
      <c r="F17" s="70"/>
      <c r="G17" s="71"/>
      <c r="H17" s="71"/>
      <c r="I17" s="71"/>
      <c r="J17" s="72"/>
      <c r="K17" s="65"/>
      <c r="L17" s="65"/>
      <c r="M17" s="36" t="s">
        <v>13</v>
      </c>
      <c r="N17" s="36" t="s">
        <v>14</v>
      </c>
      <c r="O17" s="36" t="s">
        <v>15</v>
      </c>
      <c r="P17" s="36" t="s">
        <v>16</v>
      </c>
      <c r="Q17" s="36" t="s">
        <v>17</v>
      </c>
      <c r="R17" s="36" t="s">
        <v>18</v>
      </c>
      <c r="S17" s="36" t="s">
        <v>19</v>
      </c>
      <c r="T17" s="36" t="s">
        <v>20</v>
      </c>
    </row>
    <row r="18" spans="2:20" ht="21.65" customHeight="1" thickBot="1" x14ac:dyDescent="0.6">
      <c r="B18" s="66"/>
      <c r="C18" s="73"/>
      <c r="D18" s="74"/>
      <c r="E18" s="75"/>
      <c r="F18" s="73"/>
      <c r="G18" s="74"/>
      <c r="H18" s="74"/>
      <c r="I18" s="74"/>
      <c r="J18" s="75"/>
      <c r="K18" s="66"/>
      <c r="L18" s="66"/>
      <c r="M18" s="48">
        <f>A①_入力!M17</f>
        <v>95</v>
      </c>
      <c r="N18" s="48">
        <f>A①_入力!N17</f>
        <v>95</v>
      </c>
      <c r="O18" s="48">
        <f>A①_入力!O17</f>
        <v>95</v>
      </c>
      <c r="P18" s="48">
        <f>A①_入力!P17</f>
        <v>95</v>
      </c>
      <c r="Q18" s="48">
        <f>A①_入力!Q17</f>
        <v>95</v>
      </c>
      <c r="R18" s="49"/>
      <c r="S18" s="49"/>
      <c r="T18" s="49"/>
    </row>
    <row r="19" spans="2:20" ht="22.5" x14ac:dyDescent="0.55000000000000004">
      <c r="B19" s="64" t="s">
        <v>35</v>
      </c>
      <c r="C19" s="88" t="s">
        <v>44</v>
      </c>
      <c r="D19" s="68"/>
      <c r="E19" s="69"/>
      <c r="F19" s="88" t="s">
        <v>96</v>
      </c>
      <c r="G19" s="68"/>
      <c r="H19" s="68"/>
      <c r="I19" s="68"/>
      <c r="J19" s="69"/>
      <c r="K19" s="64"/>
      <c r="L19" s="64" t="s">
        <v>45</v>
      </c>
      <c r="M19" s="36" t="s">
        <v>5</v>
      </c>
      <c r="N19" s="36" t="s">
        <v>6</v>
      </c>
      <c r="O19" s="36" t="s">
        <v>7</v>
      </c>
      <c r="P19" s="36" t="s">
        <v>8</v>
      </c>
      <c r="Q19" s="36" t="s">
        <v>9</v>
      </c>
      <c r="R19" s="36" t="s">
        <v>10</v>
      </c>
      <c r="S19" s="36" t="s">
        <v>11</v>
      </c>
      <c r="T19" s="39"/>
    </row>
    <row r="20" spans="2:20" ht="22.5" x14ac:dyDescent="0.55000000000000004">
      <c r="B20" s="65"/>
      <c r="C20" s="70"/>
      <c r="D20" s="71"/>
      <c r="E20" s="72"/>
      <c r="F20" s="70"/>
      <c r="G20" s="71"/>
      <c r="H20" s="71"/>
      <c r="I20" s="71"/>
      <c r="J20" s="72"/>
      <c r="K20" s="65"/>
      <c r="L20" s="65"/>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65"/>
      <c r="C21" s="70"/>
      <c r="D21" s="71"/>
      <c r="E21" s="72"/>
      <c r="F21" s="70"/>
      <c r="G21" s="71"/>
      <c r="H21" s="71"/>
      <c r="I21" s="71"/>
      <c r="J21" s="72"/>
      <c r="K21" s="65"/>
      <c r="L21" s="65"/>
      <c r="M21" s="36" t="s">
        <v>13</v>
      </c>
      <c r="N21" s="36" t="s">
        <v>14</v>
      </c>
      <c r="O21" s="36" t="s">
        <v>15</v>
      </c>
      <c r="P21" s="36" t="s">
        <v>16</v>
      </c>
      <c r="Q21" s="36" t="s">
        <v>17</v>
      </c>
      <c r="R21" s="36" t="s">
        <v>18</v>
      </c>
      <c r="S21" s="36" t="s">
        <v>19</v>
      </c>
      <c r="T21" s="36" t="s">
        <v>20</v>
      </c>
    </row>
    <row r="22" spans="2:20" ht="23" thickBot="1" x14ac:dyDescent="0.6">
      <c r="B22" s="66"/>
      <c r="C22" s="73"/>
      <c r="D22" s="74"/>
      <c r="E22" s="75"/>
      <c r="F22" s="73"/>
      <c r="G22" s="74"/>
      <c r="H22" s="74"/>
      <c r="I22" s="74"/>
      <c r="J22" s="75"/>
      <c r="K22" s="66"/>
      <c r="L22" s="66"/>
      <c r="M22" s="48">
        <f>A①_入力!M21</f>
        <v>176</v>
      </c>
      <c r="N22" s="48">
        <f>A①_入力!N21</f>
        <v>193</v>
      </c>
      <c r="O22" s="48">
        <f>A①_入力!O21</f>
        <v>212</v>
      </c>
      <c r="P22" s="48">
        <f>A①_入力!P21</f>
        <v>233</v>
      </c>
      <c r="Q22" s="48">
        <f>A①_入力!Q21</f>
        <v>256</v>
      </c>
      <c r="R22" s="49"/>
      <c r="S22" s="49"/>
      <c r="T22" s="49"/>
    </row>
    <row r="23" spans="2:20" ht="21.65" customHeight="1" x14ac:dyDescent="0.55000000000000004">
      <c r="B23" s="64" t="s">
        <v>41</v>
      </c>
      <c r="C23" s="88" t="s">
        <v>24</v>
      </c>
      <c r="D23" s="68"/>
      <c r="E23" s="69"/>
      <c r="F23" s="88" t="s">
        <v>96</v>
      </c>
      <c r="G23" s="68"/>
      <c r="H23" s="68"/>
      <c r="I23" s="68"/>
      <c r="J23" s="69"/>
      <c r="K23" s="64" t="s">
        <v>21</v>
      </c>
      <c r="L23" s="64" t="s">
        <v>22</v>
      </c>
      <c r="M23" s="36" t="s">
        <v>5</v>
      </c>
      <c r="N23" s="36" t="s">
        <v>6</v>
      </c>
      <c r="O23" s="36" t="s">
        <v>7</v>
      </c>
      <c r="P23" s="36" t="s">
        <v>8</v>
      </c>
      <c r="Q23" s="36" t="s">
        <v>9</v>
      </c>
      <c r="R23" s="36" t="s">
        <v>10</v>
      </c>
      <c r="S23" s="36" t="s">
        <v>11</v>
      </c>
      <c r="T23" s="39"/>
    </row>
    <row r="24" spans="2:20" ht="22.5" x14ac:dyDescent="0.55000000000000004">
      <c r="B24" s="65"/>
      <c r="C24" s="70"/>
      <c r="D24" s="71"/>
      <c r="E24" s="72"/>
      <c r="F24" s="70"/>
      <c r="G24" s="71"/>
      <c r="H24" s="71"/>
      <c r="I24" s="71"/>
      <c r="J24" s="72"/>
      <c r="K24" s="65"/>
      <c r="L24" s="65"/>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65"/>
      <c r="C25" s="70"/>
      <c r="D25" s="71"/>
      <c r="E25" s="72"/>
      <c r="F25" s="70"/>
      <c r="G25" s="71"/>
      <c r="H25" s="71"/>
      <c r="I25" s="71"/>
      <c r="J25" s="72"/>
      <c r="K25" s="65"/>
      <c r="L25" s="65"/>
      <c r="M25" s="36" t="s">
        <v>13</v>
      </c>
      <c r="N25" s="36" t="s">
        <v>14</v>
      </c>
      <c r="O25" s="36" t="s">
        <v>15</v>
      </c>
      <c r="P25" s="36" t="s">
        <v>16</v>
      </c>
      <c r="Q25" s="36" t="s">
        <v>17</v>
      </c>
      <c r="R25" s="36" t="s">
        <v>18</v>
      </c>
      <c r="S25" s="36" t="s">
        <v>19</v>
      </c>
      <c r="T25" s="36" t="s">
        <v>20</v>
      </c>
    </row>
    <row r="26" spans="2:20" ht="35.4" customHeight="1" thickBot="1" x14ac:dyDescent="0.6">
      <c r="B26" s="66"/>
      <c r="C26" s="73"/>
      <c r="D26" s="74"/>
      <c r="E26" s="75"/>
      <c r="F26" s="73"/>
      <c r="G26" s="74"/>
      <c r="H26" s="74"/>
      <c r="I26" s="74"/>
      <c r="J26" s="75"/>
      <c r="K26" s="66"/>
      <c r="L26" s="66"/>
      <c r="M26" s="48">
        <f>A①_入力!M25</f>
        <v>16720</v>
      </c>
      <c r="N26" s="48">
        <f>A①_入力!N25</f>
        <v>18335</v>
      </c>
      <c r="O26" s="48">
        <f>A①_入力!O25</f>
        <v>20140</v>
      </c>
      <c r="P26" s="48">
        <f>A①_入力!P25</f>
        <v>22135</v>
      </c>
      <c r="Q26" s="48">
        <f>A①_入力!Q25</f>
        <v>24320</v>
      </c>
      <c r="R26" s="49"/>
      <c r="S26" s="49"/>
      <c r="T26" s="49"/>
    </row>
    <row r="27" spans="2:20" ht="35.4" customHeight="1" x14ac:dyDescent="0.55000000000000004">
      <c r="B27" s="64" t="s">
        <v>92</v>
      </c>
      <c r="C27" s="67" t="s">
        <v>93</v>
      </c>
      <c r="D27" s="68"/>
      <c r="E27" s="69"/>
      <c r="F27" s="67" t="s">
        <v>94</v>
      </c>
      <c r="G27" s="68"/>
      <c r="H27" s="68"/>
      <c r="I27" s="68"/>
      <c r="J27" s="69"/>
      <c r="K27" s="64" t="s">
        <v>21</v>
      </c>
      <c r="L27" s="64" t="s">
        <v>22</v>
      </c>
      <c r="M27" s="43" t="s">
        <v>5</v>
      </c>
      <c r="N27" s="43" t="s">
        <v>6</v>
      </c>
      <c r="O27" s="43" t="s">
        <v>7</v>
      </c>
      <c r="P27" s="43" t="s">
        <v>8</v>
      </c>
      <c r="Q27" s="43" t="s">
        <v>9</v>
      </c>
      <c r="R27" s="43" t="s">
        <v>10</v>
      </c>
      <c r="S27" s="43" t="s">
        <v>11</v>
      </c>
      <c r="T27" s="39"/>
    </row>
    <row r="28" spans="2:20" ht="35.4" customHeight="1" x14ac:dyDescent="0.55000000000000004">
      <c r="B28" s="65"/>
      <c r="C28" s="70"/>
      <c r="D28" s="71"/>
      <c r="E28" s="72"/>
      <c r="F28" s="70"/>
      <c r="G28" s="71"/>
      <c r="H28" s="71"/>
      <c r="I28" s="71"/>
      <c r="J28" s="72"/>
      <c r="K28" s="65"/>
      <c r="L28" s="65"/>
      <c r="M28" s="48">
        <f>M24</f>
        <v>9500</v>
      </c>
      <c r="N28" s="48">
        <f t="shared" ref="N28:S28" si="0">N24</f>
        <v>10450</v>
      </c>
      <c r="O28" s="48">
        <f t="shared" si="0"/>
        <v>11495</v>
      </c>
      <c r="P28" s="48">
        <f t="shared" si="0"/>
        <v>12635</v>
      </c>
      <c r="Q28" s="48">
        <f t="shared" si="0"/>
        <v>13870</v>
      </c>
      <c r="R28" s="48">
        <f t="shared" si="0"/>
        <v>15200</v>
      </c>
      <c r="S28" s="48">
        <f t="shared" si="0"/>
        <v>73150</v>
      </c>
      <c r="T28" s="33"/>
    </row>
    <row r="29" spans="2:20" ht="35.4" customHeight="1" x14ac:dyDescent="0.55000000000000004">
      <c r="B29" s="65"/>
      <c r="C29" s="70"/>
      <c r="D29" s="71"/>
      <c r="E29" s="72"/>
      <c r="F29" s="70"/>
      <c r="G29" s="71"/>
      <c r="H29" s="71"/>
      <c r="I29" s="71"/>
      <c r="J29" s="72"/>
      <c r="K29" s="65"/>
      <c r="L29" s="65"/>
      <c r="M29" s="43" t="s">
        <v>13</v>
      </c>
      <c r="N29" s="43" t="s">
        <v>14</v>
      </c>
      <c r="O29" s="43" t="s">
        <v>15</v>
      </c>
      <c r="P29" s="43" t="s">
        <v>16</v>
      </c>
      <c r="Q29" s="43" t="s">
        <v>17</v>
      </c>
      <c r="R29" s="43" t="s">
        <v>18</v>
      </c>
      <c r="S29" s="43" t="s">
        <v>19</v>
      </c>
      <c r="T29" s="43" t="s">
        <v>20</v>
      </c>
    </row>
    <row r="30" spans="2:20" ht="35.4" customHeight="1" x14ac:dyDescent="0.55000000000000004">
      <c r="B30" s="66"/>
      <c r="C30" s="73"/>
      <c r="D30" s="74"/>
      <c r="E30" s="75"/>
      <c r="F30" s="73"/>
      <c r="G30" s="74"/>
      <c r="H30" s="74"/>
      <c r="I30" s="74"/>
      <c r="J30" s="75"/>
      <c r="K30" s="66"/>
      <c r="L30" s="66"/>
      <c r="M30" s="48">
        <f t="shared" ref="M30:Q30" si="1">M26</f>
        <v>16720</v>
      </c>
      <c r="N30" s="48">
        <f t="shared" si="1"/>
        <v>18335</v>
      </c>
      <c r="O30" s="48">
        <f t="shared" si="1"/>
        <v>20140</v>
      </c>
      <c r="P30" s="48">
        <f t="shared" si="1"/>
        <v>22135</v>
      </c>
      <c r="Q30" s="48">
        <f t="shared" si="1"/>
        <v>24320</v>
      </c>
      <c r="R30" s="49"/>
      <c r="S30" s="49"/>
      <c r="T30" s="49"/>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61" t="s">
        <v>167</v>
      </c>
      <c r="C33" s="62"/>
      <c r="D33" s="62"/>
      <c r="E33" s="62"/>
      <c r="F33" s="62"/>
      <c r="G33" s="62"/>
      <c r="H33" s="62"/>
      <c r="I33" s="62"/>
      <c r="J33" s="62"/>
      <c r="K33" s="62"/>
      <c r="L33" s="62"/>
      <c r="M33" s="62"/>
      <c r="N33" s="62"/>
      <c r="O33" s="62"/>
      <c r="P33" s="62"/>
      <c r="Q33" s="62"/>
      <c r="R33" s="62"/>
      <c r="S33" s="62"/>
      <c r="T33" s="63"/>
    </row>
    <row r="35" spans="2:20" ht="18" thickBot="1" x14ac:dyDescent="0.6"/>
    <row r="36" spans="2:20" ht="29" thickBot="1" x14ac:dyDescent="0.6">
      <c r="B36" s="98" t="s">
        <v>98</v>
      </c>
      <c r="C36" s="93"/>
      <c r="D36" s="93"/>
      <c r="E36" s="93"/>
      <c r="F36" s="93"/>
      <c r="G36" s="93"/>
      <c r="H36" s="93"/>
      <c r="I36" s="93"/>
      <c r="J36" s="93"/>
      <c r="K36" s="93"/>
      <c r="L36" s="93"/>
      <c r="M36" s="93"/>
      <c r="N36" s="93"/>
      <c r="O36" s="93"/>
      <c r="P36" s="93"/>
      <c r="Q36" s="93"/>
      <c r="R36" s="93"/>
      <c r="S36" s="93"/>
      <c r="T36" s="99"/>
    </row>
    <row r="37" spans="2:20" ht="18" thickBot="1" x14ac:dyDescent="0.6">
      <c r="B37" s="40" t="s">
        <v>1</v>
      </c>
      <c r="C37" s="95" t="s">
        <v>2</v>
      </c>
      <c r="D37" s="96"/>
      <c r="E37" s="97"/>
      <c r="F37" s="95" t="s">
        <v>12</v>
      </c>
      <c r="G37" s="96"/>
      <c r="H37" s="96"/>
      <c r="I37" s="96"/>
      <c r="J37" s="97"/>
      <c r="K37" s="42" t="s">
        <v>3</v>
      </c>
      <c r="L37" s="42" t="s">
        <v>4</v>
      </c>
    </row>
    <row r="38" spans="2:20" ht="22.5" x14ac:dyDescent="0.55000000000000004">
      <c r="B38" s="64" t="s">
        <v>99</v>
      </c>
      <c r="C38" s="88" t="s">
        <v>100</v>
      </c>
      <c r="D38" s="68"/>
      <c r="E38" s="69"/>
      <c r="F38" s="67" t="s">
        <v>101</v>
      </c>
      <c r="G38" s="68"/>
      <c r="H38" s="68"/>
      <c r="I38" s="68"/>
      <c r="J38" s="69"/>
      <c r="K38" s="64" t="s">
        <v>21</v>
      </c>
      <c r="L38" s="64" t="s">
        <v>22</v>
      </c>
      <c r="M38" s="43" t="s">
        <v>5</v>
      </c>
      <c r="N38" s="43" t="s">
        <v>6</v>
      </c>
      <c r="O38" s="43" t="s">
        <v>7</v>
      </c>
      <c r="P38" s="43" t="s">
        <v>8</v>
      </c>
      <c r="Q38" s="43" t="s">
        <v>9</v>
      </c>
      <c r="R38" s="43" t="s">
        <v>10</v>
      </c>
      <c r="S38" s="43" t="s">
        <v>11</v>
      </c>
      <c r="T38" s="39"/>
    </row>
    <row r="39" spans="2:20" ht="22.5" x14ac:dyDescent="0.55000000000000004">
      <c r="B39" s="65"/>
      <c r="C39" s="70"/>
      <c r="D39" s="71"/>
      <c r="E39" s="72"/>
      <c r="F39" s="70"/>
      <c r="G39" s="71"/>
      <c r="H39" s="71"/>
      <c r="I39" s="71"/>
      <c r="J39" s="72"/>
      <c r="K39" s="65"/>
      <c r="L39" s="65"/>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65"/>
      <c r="C40" s="70"/>
      <c r="D40" s="71"/>
      <c r="E40" s="72"/>
      <c r="F40" s="70"/>
      <c r="G40" s="71"/>
      <c r="H40" s="71"/>
      <c r="I40" s="71"/>
      <c r="J40" s="72"/>
      <c r="K40" s="65"/>
      <c r="L40" s="65"/>
      <c r="M40" s="43" t="s">
        <v>13</v>
      </c>
      <c r="N40" s="43" t="s">
        <v>14</v>
      </c>
      <c r="O40" s="43" t="s">
        <v>15</v>
      </c>
      <c r="P40" s="43" t="s">
        <v>16</v>
      </c>
      <c r="Q40" s="43" t="s">
        <v>17</v>
      </c>
      <c r="R40" s="43" t="s">
        <v>18</v>
      </c>
      <c r="S40" s="43" t="s">
        <v>19</v>
      </c>
      <c r="T40" s="43" t="s">
        <v>20</v>
      </c>
    </row>
    <row r="41" spans="2:20" ht="22.5" x14ac:dyDescent="0.55000000000000004">
      <c r="B41" s="66"/>
      <c r="C41" s="73"/>
      <c r="D41" s="74"/>
      <c r="E41" s="75"/>
      <c r="F41" s="73"/>
      <c r="G41" s="74"/>
      <c r="H41" s="74"/>
      <c r="I41" s="74"/>
      <c r="J41" s="75"/>
      <c r="K41" s="66"/>
      <c r="L41" s="66"/>
      <c r="M41" s="48">
        <f>A①_入力!M84</f>
        <v>90466</v>
      </c>
      <c r="N41" s="48">
        <f>A①_入力!N84</f>
        <v>108858</v>
      </c>
      <c r="O41" s="48">
        <f>A①_入力!O84</f>
        <v>129027</v>
      </c>
      <c r="P41" s="48">
        <f>A①_入力!P84</f>
        <v>151181</v>
      </c>
      <c r="Q41" s="48">
        <f>A①_入力!Q84</f>
        <v>175530</v>
      </c>
      <c r="R41" s="49"/>
      <c r="S41" s="49"/>
      <c r="T41" s="49"/>
    </row>
    <row r="42" spans="2:20" ht="18" thickBot="1" x14ac:dyDescent="0.6"/>
    <row r="43" spans="2:20" ht="22.5" x14ac:dyDescent="0.55000000000000004">
      <c r="B43" s="64" t="s">
        <v>53</v>
      </c>
      <c r="C43" s="88" t="s">
        <v>102</v>
      </c>
      <c r="D43" s="68"/>
      <c r="E43" s="69"/>
      <c r="F43" s="67" t="s">
        <v>101</v>
      </c>
      <c r="G43" s="68"/>
      <c r="H43" s="68"/>
      <c r="I43" s="68"/>
      <c r="J43" s="69"/>
      <c r="K43" s="64" t="s">
        <v>21</v>
      </c>
      <c r="L43" s="64" t="s">
        <v>22</v>
      </c>
      <c r="M43" s="43" t="s">
        <v>5</v>
      </c>
      <c r="N43" s="43" t="s">
        <v>6</v>
      </c>
      <c r="O43" s="43" t="s">
        <v>7</v>
      </c>
      <c r="P43" s="43" t="s">
        <v>8</v>
      </c>
      <c r="Q43" s="43" t="s">
        <v>9</v>
      </c>
      <c r="R43" s="43" t="s">
        <v>10</v>
      </c>
      <c r="S43" s="43" t="s">
        <v>11</v>
      </c>
      <c r="T43" s="39"/>
    </row>
    <row r="44" spans="2:20" ht="22.5" x14ac:dyDescent="0.55000000000000004">
      <c r="B44" s="65"/>
      <c r="C44" s="70"/>
      <c r="D44" s="71"/>
      <c r="E44" s="72"/>
      <c r="F44" s="70"/>
      <c r="G44" s="71"/>
      <c r="H44" s="71"/>
      <c r="I44" s="71"/>
      <c r="J44" s="72"/>
      <c r="K44" s="65"/>
      <c r="L44" s="65"/>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65"/>
      <c r="C45" s="70"/>
      <c r="D45" s="71"/>
      <c r="E45" s="72"/>
      <c r="F45" s="70"/>
      <c r="G45" s="71"/>
      <c r="H45" s="71"/>
      <c r="I45" s="71"/>
      <c r="J45" s="72"/>
      <c r="K45" s="65"/>
      <c r="L45" s="65"/>
      <c r="M45" s="43" t="s">
        <v>13</v>
      </c>
      <c r="N45" s="43" t="s">
        <v>14</v>
      </c>
      <c r="O45" s="43" t="s">
        <v>15</v>
      </c>
      <c r="P45" s="43" t="s">
        <v>16</v>
      </c>
      <c r="Q45" s="43" t="s">
        <v>17</v>
      </c>
      <c r="R45" s="43" t="s">
        <v>18</v>
      </c>
      <c r="S45" s="43" t="s">
        <v>19</v>
      </c>
      <c r="T45" s="43" t="s">
        <v>20</v>
      </c>
    </row>
    <row r="46" spans="2:20" ht="22.5" x14ac:dyDescent="0.55000000000000004">
      <c r="B46" s="66"/>
      <c r="C46" s="73"/>
      <c r="D46" s="74"/>
      <c r="E46" s="75"/>
      <c r="F46" s="73"/>
      <c r="G46" s="74"/>
      <c r="H46" s="74"/>
      <c r="I46" s="74"/>
      <c r="J46" s="75"/>
      <c r="K46" s="66"/>
      <c r="L46" s="66"/>
      <c r="M46" s="48">
        <f>A①_入力!M41</f>
        <v>18392</v>
      </c>
      <c r="N46" s="48">
        <f>A①_入力!N41</f>
        <v>20169</v>
      </c>
      <c r="O46" s="48">
        <f>A①_入力!O41</f>
        <v>22154</v>
      </c>
      <c r="P46" s="48">
        <f>A①_入力!P41</f>
        <v>24349</v>
      </c>
      <c r="Q46" s="48">
        <f>A①_入力!Q41</f>
        <v>26752</v>
      </c>
      <c r="R46" s="49"/>
      <c r="S46" s="49"/>
      <c r="T46" s="49"/>
    </row>
    <row r="47" spans="2:20" ht="18" thickBot="1" x14ac:dyDescent="0.6"/>
    <row r="48" spans="2:20" ht="22.5" x14ac:dyDescent="0.55000000000000004">
      <c r="B48" s="64" t="s">
        <v>56</v>
      </c>
      <c r="C48" s="88" t="s">
        <v>103</v>
      </c>
      <c r="D48" s="68"/>
      <c r="E48" s="69"/>
      <c r="F48" s="67" t="s">
        <v>104</v>
      </c>
      <c r="G48" s="68"/>
      <c r="H48" s="68"/>
      <c r="I48" s="68"/>
      <c r="J48" s="69"/>
      <c r="K48" s="64" t="s">
        <v>21</v>
      </c>
      <c r="L48" s="64" t="s">
        <v>22</v>
      </c>
      <c r="M48" s="43" t="s">
        <v>5</v>
      </c>
      <c r="N48" s="43" t="s">
        <v>6</v>
      </c>
      <c r="O48" s="43" t="s">
        <v>7</v>
      </c>
      <c r="P48" s="43" t="s">
        <v>8</v>
      </c>
      <c r="Q48" s="43" t="s">
        <v>9</v>
      </c>
      <c r="R48" s="43" t="s">
        <v>10</v>
      </c>
      <c r="S48" s="43" t="s">
        <v>11</v>
      </c>
      <c r="T48" s="39"/>
    </row>
    <row r="49" spans="2:20" ht="22.5" x14ac:dyDescent="0.55000000000000004">
      <c r="B49" s="65"/>
      <c r="C49" s="70"/>
      <c r="D49" s="71"/>
      <c r="E49" s="72"/>
      <c r="F49" s="70"/>
      <c r="G49" s="71"/>
      <c r="H49" s="71"/>
      <c r="I49" s="71"/>
      <c r="J49" s="72"/>
      <c r="K49" s="65"/>
      <c r="L49" s="65"/>
      <c r="M49" s="48">
        <f>M39+M44</f>
        <v>21350</v>
      </c>
      <c r="N49" s="48">
        <f t="shared" ref="N49:R51" si="2">N39+N44</f>
        <v>31945</v>
      </c>
      <c r="O49" s="48">
        <f t="shared" si="2"/>
        <v>44590</v>
      </c>
      <c r="P49" s="48">
        <f t="shared" si="2"/>
        <v>58489</v>
      </c>
      <c r="Q49" s="48">
        <f t="shared" si="2"/>
        <v>73746</v>
      </c>
      <c r="R49" s="48">
        <f t="shared" si="2"/>
        <v>90466</v>
      </c>
      <c r="S49" s="48">
        <f>R49</f>
        <v>90466</v>
      </c>
      <c r="T49" s="33"/>
    </row>
    <row r="50" spans="2:20" ht="22.5" x14ac:dyDescent="0.55000000000000004">
      <c r="B50" s="65"/>
      <c r="C50" s="70"/>
      <c r="D50" s="71"/>
      <c r="E50" s="72"/>
      <c r="F50" s="70"/>
      <c r="G50" s="71"/>
      <c r="H50" s="71"/>
      <c r="I50" s="71"/>
      <c r="J50" s="72"/>
      <c r="K50" s="65"/>
      <c r="L50" s="65"/>
      <c r="M50" s="43" t="s">
        <v>13</v>
      </c>
      <c r="N50" s="43" t="s">
        <v>14</v>
      </c>
      <c r="O50" s="43" t="s">
        <v>15</v>
      </c>
      <c r="P50" s="43" t="s">
        <v>16</v>
      </c>
      <c r="Q50" s="43" t="s">
        <v>17</v>
      </c>
      <c r="R50" s="43" t="s">
        <v>18</v>
      </c>
      <c r="S50" s="43" t="s">
        <v>19</v>
      </c>
      <c r="T50" s="43" t="s">
        <v>20</v>
      </c>
    </row>
    <row r="51" spans="2:20" ht="22.5" x14ac:dyDescent="0.55000000000000004">
      <c r="B51" s="66"/>
      <c r="C51" s="73"/>
      <c r="D51" s="74"/>
      <c r="E51" s="75"/>
      <c r="F51" s="73"/>
      <c r="G51" s="74"/>
      <c r="H51" s="74"/>
      <c r="I51" s="74"/>
      <c r="J51" s="75"/>
      <c r="K51" s="66"/>
      <c r="L51" s="66"/>
      <c r="M51" s="48">
        <f>M41+M46</f>
        <v>108858</v>
      </c>
      <c r="N51" s="48">
        <f t="shared" si="2"/>
        <v>129027</v>
      </c>
      <c r="O51" s="48">
        <f t="shared" si="2"/>
        <v>151181</v>
      </c>
      <c r="P51" s="48">
        <f t="shared" si="2"/>
        <v>175530</v>
      </c>
      <c r="Q51" s="48">
        <f t="shared" si="2"/>
        <v>202282</v>
      </c>
      <c r="R51" s="49"/>
      <c r="S51" s="49"/>
      <c r="T51" s="49"/>
    </row>
    <row r="52" spans="2:20" ht="18" thickBot="1" x14ac:dyDescent="0.6"/>
    <row r="53" spans="2:20" ht="22.5" x14ac:dyDescent="0.55000000000000004">
      <c r="B53" s="64" t="s">
        <v>105</v>
      </c>
      <c r="C53" s="88" t="s">
        <v>106</v>
      </c>
      <c r="D53" s="68"/>
      <c r="E53" s="69"/>
      <c r="F53" s="67" t="s">
        <v>101</v>
      </c>
      <c r="G53" s="68"/>
      <c r="H53" s="68"/>
      <c r="I53" s="68"/>
      <c r="J53" s="69"/>
      <c r="K53" s="64" t="s">
        <v>21</v>
      </c>
      <c r="L53" s="64" t="s">
        <v>22</v>
      </c>
      <c r="M53" s="43" t="s">
        <v>5</v>
      </c>
      <c r="N53" s="43" t="s">
        <v>6</v>
      </c>
      <c r="O53" s="43" t="s">
        <v>7</v>
      </c>
      <c r="P53" s="43" t="s">
        <v>8</v>
      </c>
      <c r="Q53" s="43" t="s">
        <v>9</v>
      </c>
      <c r="R53" s="43" t="s">
        <v>10</v>
      </c>
      <c r="S53" s="43" t="s">
        <v>11</v>
      </c>
      <c r="T53" s="39"/>
    </row>
    <row r="54" spans="2:20" ht="22.5" x14ac:dyDescent="0.55000000000000004">
      <c r="B54" s="65"/>
      <c r="C54" s="70"/>
      <c r="D54" s="71"/>
      <c r="E54" s="72"/>
      <c r="F54" s="70"/>
      <c r="G54" s="71"/>
      <c r="H54" s="71"/>
      <c r="I54" s="71"/>
      <c r="J54" s="72"/>
      <c r="K54" s="65"/>
      <c r="L54" s="65"/>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65"/>
      <c r="C55" s="70"/>
      <c r="D55" s="71"/>
      <c r="E55" s="72"/>
      <c r="F55" s="70"/>
      <c r="G55" s="71"/>
      <c r="H55" s="71"/>
      <c r="I55" s="71"/>
      <c r="J55" s="72"/>
      <c r="K55" s="65"/>
      <c r="L55" s="65"/>
      <c r="M55" s="43" t="s">
        <v>13</v>
      </c>
      <c r="N55" s="43" t="s">
        <v>14</v>
      </c>
      <c r="O55" s="43" t="s">
        <v>15</v>
      </c>
      <c r="P55" s="43" t="s">
        <v>16</v>
      </c>
      <c r="Q55" s="43" t="s">
        <v>17</v>
      </c>
      <c r="R55" s="43" t="s">
        <v>18</v>
      </c>
      <c r="S55" s="43" t="s">
        <v>19</v>
      </c>
      <c r="T55" s="43" t="s">
        <v>20</v>
      </c>
    </row>
    <row r="56" spans="2:20" ht="22.5" x14ac:dyDescent="0.55000000000000004">
      <c r="B56" s="66"/>
      <c r="C56" s="73"/>
      <c r="D56" s="74"/>
      <c r="E56" s="75"/>
      <c r="F56" s="73"/>
      <c r="G56" s="74"/>
      <c r="H56" s="74"/>
      <c r="I56" s="74"/>
      <c r="J56" s="75"/>
      <c r="K56" s="66"/>
      <c r="L56" s="66"/>
      <c r="M56" s="48">
        <f>A①_入力!M62</f>
        <v>8988</v>
      </c>
      <c r="N56" s="48">
        <f>A①_入力!N62</f>
        <v>10822</v>
      </c>
      <c r="O56" s="48">
        <f>A①_入力!O62</f>
        <v>12836</v>
      </c>
      <c r="P56" s="48">
        <f>A①_入力!P62</f>
        <v>15050</v>
      </c>
      <c r="Q56" s="48">
        <f>A①_入力!Q62</f>
        <v>17482</v>
      </c>
      <c r="R56" s="49"/>
      <c r="S56" s="49"/>
      <c r="T56" s="49"/>
    </row>
    <row r="57" spans="2:20" ht="18" thickBot="1" x14ac:dyDescent="0.6"/>
    <row r="58" spans="2:20" ht="22.5" x14ac:dyDescent="0.55000000000000004">
      <c r="B58" s="64" t="s">
        <v>62</v>
      </c>
      <c r="C58" s="88" t="s">
        <v>107</v>
      </c>
      <c r="D58" s="68"/>
      <c r="E58" s="69"/>
      <c r="F58" s="67" t="s">
        <v>108</v>
      </c>
      <c r="G58" s="68"/>
      <c r="H58" s="68"/>
      <c r="I58" s="68"/>
      <c r="J58" s="69"/>
      <c r="K58" s="64" t="s">
        <v>21</v>
      </c>
      <c r="L58" s="64" t="s">
        <v>22</v>
      </c>
      <c r="M58" s="43" t="s">
        <v>5</v>
      </c>
      <c r="N58" s="43" t="s">
        <v>6</v>
      </c>
      <c r="O58" s="43" t="s">
        <v>7</v>
      </c>
      <c r="P58" s="43" t="s">
        <v>8</v>
      </c>
      <c r="Q58" s="43" t="s">
        <v>9</v>
      </c>
      <c r="R58" s="43" t="s">
        <v>10</v>
      </c>
      <c r="S58" s="43" t="s">
        <v>11</v>
      </c>
      <c r="T58" s="39"/>
    </row>
    <row r="59" spans="2:20" ht="22.5" x14ac:dyDescent="0.55000000000000004">
      <c r="B59" s="65"/>
      <c r="C59" s="70"/>
      <c r="D59" s="71"/>
      <c r="E59" s="72"/>
      <c r="F59" s="70"/>
      <c r="G59" s="71"/>
      <c r="H59" s="71"/>
      <c r="I59" s="71"/>
      <c r="J59" s="72"/>
      <c r="K59" s="65"/>
      <c r="L59" s="65"/>
      <c r="M59" s="48">
        <f>M54</f>
        <v>1850</v>
      </c>
      <c r="N59" s="48">
        <f t="shared" ref="N59:R61" si="3">N54</f>
        <v>1995</v>
      </c>
      <c r="O59" s="48">
        <f t="shared" si="3"/>
        <v>3145</v>
      </c>
      <c r="P59" s="48">
        <f t="shared" si="3"/>
        <v>4409</v>
      </c>
      <c r="Q59" s="48">
        <f t="shared" si="3"/>
        <v>5796</v>
      </c>
      <c r="R59" s="48">
        <f t="shared" si="3"/>
        <v>7316</v>
      </c>
      <c r="S59" s="48">
        <f>R59</f>
        <v>7316</v>
      </c>
      <c r="T59" s="33"/>
    </row>
    <row r="60" spans="2:20" ht="22.5" x14ac:dyDescent="0.55000000000000004">
      <c r="B60" s="65"/>
      <c r="C60" s="70"/>
      <c r="D60" s="71"/>
      <c r="E60" s="72"/>
      <c r="F60" s="70"/>
      <c r="G60" s="71"/>
      <c r="H60" s="71"/>
      <c r="I60" s="71"/>
      <c r="J60" s="72"/>
      <c r="K60" s="65"/>
      <c r="L60" s="65"/>
      <c r="M60" s="43" t="s">
        <v>13</v>
      </c>
      <c r="N60" s="43" t="s">
        <v>14</v>
      </c>
      <c r="O60" s="43" t="s">
        <v>15</v>
      </c>
      <c r="P60" s="43" t="s">
        <v>16</v>
      </c>
      <c r="Q60" s="43" t="s">
        <v>17</v>
      </c>
      <c r="R60" s="43" t="s">
        <v>18</v>
      </c>
      <c r="S60" s="43" t="s">
        <v>19</v>
      </c>
      <c r="T60" s="43" t="s">
        <v>20</v>
      </c>
    </row>
    <row r="61" spans="2:20" ht="22.5" x14ac:dyDescent="0.55000000000000004">
      <c r="B61" s="66"/>
      <c r="C61" s="73"/>
      <c r="D61" s="74"/>
      <c r="E61" s="75"/>
      <c r="F61" s="73"/>
      <c r="G61" s="74"/>
      <c r="H61" s="74"/>
      <c r="I61" s="74"/>
      <c r="J61" s="75"/>
      <c r="K61" s="66"/>
      <c r="L61" s="66"/>
      <c r="M61" s="48">
        <f>M56</f>
        <v>8988</v>
      </c>
      <c r="N61" s="48">
        <f t="shared" si="3"/>
        <v>10822</v>
      </c>
      <c r="O61" s="48">
        <f t="shared" si="3"/>
        <v>12836</v>
      </c>
      <c r="P61" s="48">
        <f t="shared" si="3"/>
        <v>15050</v>
      </c>
      <c r="Q61" s="48">
        <f t="shared" si="3"/>
        <v>17482</v>
      </c>
      <c r="R61" s="49"/>
      <c r="S61" s="49"/>
      <c r="T61" s="49"/>
    </row>
    <row r="62" spans="2:20" ht="18" thickBot="1" x14ac:dyDescent="0.6"/>
    <row r="63" spans="2:20" ht="22.5" x14ac:dyDescent="0.55000000000000004">
      <c r="B63" s="64" t="s">
        <v>109</v>
      </c>
      <c r="C63" s="88" t="s">
        <v>110</v>
      </c>
      <c r="D63" s="68"/>
      <c r="E63" s="69"/>
      <c r="F63" s="67" t="s">
        <v>111</v>
      </c>
      <c r="G63" s="68"/>
      <c r="H63" s="68"/>
      <c r="I63" s="68"/>
      <c r="J63" s="69"/>
      <c r="K63" s="64" t="s">
        <v>21</v>
      </c>
      <c r="L63" s="64" t="s">
        <v>22</v>
      </c>
      <c r="M63" s="43" t="s">
        <v>5</v>
      </c>
      <c r="N63" s="43" t="s">
        <v>6</v>
      </c>
      <c r="O63" s="43" t="s">
        <v>7</v>
      </c>
      <c r="P63" s="43" t="s">
        <v>8</v>
      </c>
      <c r="Q63" s="43" t="s">
        <v>9</v>
      </c>
      <c r="R63" s="43" t="s">
        <v>10</v>
      </c>
      <c r="S63" s="43" t="s">
        <v>11</v>
      </c>
      <c r="T63" s="39"/>
    </row>
    <row r="64" spans="2:20" ht="22.5" x14ac:dyDescent="0.55000000000000004">
      <c r="B64" s="65"/>
      <c r="C64" s="70"/>
      <c r="D64" s="71"/>
      <c r="E64" s="72"/>
      <c r="F64" s="70"/>
      <c r="G64" s="71"/>
      <c r="H64" s="71"/>
      <c r="I64" s="71"/>
      <c r="J64" s="72"/>
      <c r="K64" s="65"/>
      <c r="L64" s="65"/>
      <c r="M64" s="49">
        <v>10000</v>
      </c>
      <c r="N64" s="49">
        <v>10000</v>
      </c>
      <c r="O64" s="49">
        <v>10000</v>
      </c>
      <c r="P64" s="49">
        <v>10000</v>
      </c>
      <c r="Q64" s="49">
        <v>10000</v>
      </c>
      <c r="R64" s="49">
        <v>10000</v>
      </c>
      <c r="S64" s="48">
        <f>R64</f>
        <v>10000</v>
      </c>
      <c r="T64" s="33"/>
    </row>
    <row r="65" spans="2:20" ht="22.5" x14ac:dyDescent="0.55000000000000004">
      <c r="B65" s="65"/>
      <c r="C65" s="70"/>
      <c r="D65" s="71"/>
      <c r="E65" s="72"/>
      <c r="F65" s="70"/>
      <c r="G65" s="71"/>
      <c r="H65" s="71"/>
      <c r="I65" s="71"/>
      <c r="J65" s="72"/>
      <c r="K65" s="65"/>
      <c r="L65" s="65"/>
      <c r="M65" s="43" t="s">
        <v>13</v>
      </c>
      <c r="N65" s="43" t="s">
        <v>14</v>
      </c>
      <c r="O65" s="43" t="s">
        <v>15</v>
      </c>
      <c r="P65" s="43" t="s">
        <v>16</v>
      </c>
      <c r="Q65" s="43" t="s">
        <v>17</v>
      </c>
      <c r="R65" s="43" t="s">
        <v>18</v>
      </c>
      <c r="S65" s="43" t="s">
        <v>19</v>
      </c>
      <c r="T65" s="43" t="s">
        <v>20</v>
      </c>
    </row>
    <row r="66" spans="2:20" ht="22.5" x14ac:dyDescent="0.55000000000000004">
      <c r="B66" s="66"/>
      <c r="C66" s="73"/>
      <c r="D66" s="74"/>
      <c r="E66" s="75"/>
      <c r="F66" s="73"/>
      <c r="G66" s="74"/>
      <c r="H66" s="74"/>
      <c r="I66" s="74"/>
      <c r="J66" s="75"/>
      <c r="K66" s="66"/>
      <c r="L66" s="66"/>
      <c r="M66" s="49">
        <v>10000</v>
      </c>
      <c r="N66" s="49">
        <v>10000</v>
      </c>
      <c r="O66" s="49">
        <v>10000</v>
      </c>
      <c r="P66" s="49">
        <v>10000</v>
      </c>
      <c r="Q66" s="49">
        <v>10000</v>
      </c>
      <c r="R66" s="49"/>
      <c r="S66" s="49"/>
      <c r="T66" s="49"/>
    </row>
    <row r="67" spans="2:20" ht="18" thickBot="1" x14ac:dyDescent="0.6"/>
    <row r="68" spans="2:20" ht="22.5" x14ac:dyDescent="0.55000000000000004">
      <c r="B68" s="64" t="s">
        <v>112</v>
      </c>
      <c r="C68" s="88" t="s">
        <v>113</v>
      </c>
      <c r="D68" s="68"/>
      <c r="E68" s="69"/>
      <c r="F68" s="67" t="s">
        <v>114</v>
      </c>
      <c r="G68" s="68"/>
      <c r="H68" s="68"/>
      <c r="I68" s="68"/>
      <c r="J68" s="69"/>
      <c r="K68" s="64" t="s">
        <v>21</v>
      </c>
      <c r="L68" s="64" t="s">
        <v>22</v>
      </c>
      <c r="M68" s="43" t="s">
        <v>5</v>
      </c>
      <c r="N68" s="43" t="s">
        <v>6</v>
      </c>
      <c r="O68" s="43" t="s">
        <v>7</v>
      </c>
      <c r="P68" s="43" t="s">
        <v>8</v>
      </c>
      <c r="Q68" s="43" t="s">
        <v>9</v>
      </c>
      <c r="R68" s="43" t="s">
        <v>10</v>
      </c>
      <c r="S68" s="43" t="s">
        <v>11</v>
      </c>
      <c r="T68" s="39"/>
    </row>
    <row r="69" spans="2:20" ht="22.5" x14ac:dyDescent="0.55000000000000004">
      <c r="B69" s="65"/>
      <c r="C69" s="70"/>
      <c r="D69" s="71"/>
      <c r="E69" s="72"/>
      <c r="F69" s="70"/>
      <c r="G69" s="71"/>
      <c r="H69" s="71"/>
      <c r="I69" s="71"/>
      <c r="J69" s="72"/>
      <c r="K69" s="65"/>
      <c r="L69" s="65"/>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65"/>
      <c r="C70" s="70"/>
      <c r="D70" s="71"/>
      <c r="E70" s="72"/>
      <c r="F70" s="70"/>
      <c r="G70" s="71"/>
      <c r="H70" s="71"/>
      <c r="I70" s="71"/>
      <c r="J70" s="72"/>
      <c r="K70" s="65"/>
      <c r="L70" s="65"/>
      <c r="M70" s="43" t="s">
        <v>13</v>
      </c>
      <c r="N70" s="43" t="s">
        <v>14</v>
      </c>
      <c r="O70" s="43" t="s">
        <v>15</v>
      </c>
      <c r="P70" s="43" t="s">
        <v>16</v>
      </c>
      <c r="Q70" s="43" t="s">
        <v>17</v>
      </c>
      <c r="R70" s="43" t="s">
        <v>18</v>
      </c>
      <c r="S70" s="43" t="s">
        <v>19</v>
      </c>
      <c r="T70" s="43" t="s">
        <v>20</v>
      </c>
    </row>
    <row r="71" spans="2:20" ht="22.5" x14ac:dyDescent="0.55000000000000004">
      <c r="B71" s="66"/>
      <c r="C71" s="73"/>
      <c r="D71" s="74"/>
      <c r="E71" s="75"/>
      <c r="F71" s="73"/>
      <c r="G71" s="74"/>
      <c r="H71" s="74"/>
      <c r="I71" s="74"/>
      <c r="J71" s="75"/>
      <c r="K71" s="66"/>
      <c r="L71" s="66"/>
      <c r="M71" s="48">
        <f>$R69+M$30</f>
        <v>89870</v>
      </c>
      <c r="N71" s="48">
        <f>M71+$N30</f>
        <v>108205</v>
      </c>
      <c r="O71" s="48">
        <f>N71+$O30</f>
        <v>128345</v>
      </c>
      <c r="P71" s="48">
        <f>O71+$P30</f>
        <v>150480</v>
      </c>
      <c r="Q71" s="48">
        <f>P71+$Q30</f>
        <v>174800</v>
      </c>
      <c r="R71" s="49"/>
      <c r="S71" s="49"/>
      <c r="T71" s="49"/>
    </row>
    <row r="72" spans="2:20" ht="18" thickBot="1" x14ac:dyDescent="0.6"/>
    <row r="73" spans="2:20" ht="22.5" x14ac:dyDescent="0.55000000000000004">
      <c r="B73" s="64" t="s">
        <v>115</v>
      </c>
      <c r="C73" s="88" t="s">
        <v>116</v>
      </c>
      <c r="D73" s="68"/>
      <c r="E73" s="69"/>
      <c r="F73" s="67" t="s">
        <v>117</v>
      </c>
      <c r="G73" s="68"/>
      <c r="H73" s="68"/>
      <c r="I73" s="68"/>
      <c r="J73" s="69"/>
      <c r="K73" s="64" t="s">
        <v>21</v>
      </c>
      <c r="L73" s="64" t="s">
        <v>22</v>
      </c>
      <c r="M73" s="43" t="s">
        <v>5</v>
      </c>
      <c r="N73" s="43" t="s">
        <v>6</v>
      </c>
      <c r="O73" s="43" t="s">
        <v>7</v>
      </c>
      <c r="P73" s="43" t="s">
        <v>8</v>
      </c>
      <c r="Q73" s="43" t="s">
        <v>9</v>
      </c>
      <c r="R73" s="43" t="s">
        <v>10</v>
      </c>
      <c r="S73" s="43" t="s">
        <v>11</v>
      </c>
      <c r="T73" s="39"/>
    </row>
    <row r="74" spans="2:20" ht="22.5" x14ac:dyDescent="0.55000000000000004">
      <c r="B74" s="65"/>
      <c r="C74" s="70"/>
      <c r="D74" s="71"/>
      <c r="E74" s="72"/>
      <c r="F74" s="70"/>
      <c r="G74" s="71"/>
      <c r="H74" s="71"/>
      <c r="I74" s="71"/>
      <c r="J74" s="72"/>
      <c r="K74" s="65"/>
      <c r="L74" s="65"/>
      <c r="M74" s="48">
        <f>M64+M69</f>
        <v>19500</v>
      </c>
      <c r="N74" s="48">
        <f t="shared" ref="N74:R74" si="4">N64+N69</f>
        <v>29950</v>
      </c>
      <c r="O74" s="48">
        <f t="shared" si="4"/>
        <v>41445</v>
      </c>
      <c r="P74" s="48">
        <f t="shared" si="4"/>
        <v>54080</v>
      </c>
      <c r="Q74" s="48">
        <f t="shared" si="4"/>
        <v>67950</v>
      </c>
      <c r="R74" s="48">
        <f t="shared" si="4"/>
        <v>83150</v>
      </c>
      <c r="S74" s="48">
        <f>R74</f>
        <v>83150</v>
      </c>
      <c r="T74" s="33"/>
    </row>
    <row r="75" spans="2:20" ht="22.5" x14ac:dyDescent="0.55000000000000004">
      <c r="B75" s="65"/>
      <c r="C75" s="70"/>
      <c r="D75" s="71"/>
      <c r="E75" s="72"/>
      <c r="F75" s="70"/>
      <c r="G75" s="71"/>
      <c r="H75" s="71"/>
      <c r="I75" s="71"/>
      <c r="J75" s="72"/>
      <c r="K75" s="65"/>
      <c r="L75" s="65"/>
      <c r="M75" s="43" t="s">
        <v>13</v>
      </c>
      <c r="N75" s="43" t="s">
        <v>14</v>
      </c>
      <c r="O75" s="43" t="s">
        <v>15</v>
      </c>
      <c r="P75" s="43" t="s">
        <v>16</v>
      </c>
      <c r="Q75" s="43" t="s">
        <v>17</v>
      </c>
      <c r="R75" s="43" t="s">
        <v>18</v>
      </c>
      <c r="S75" s="43" t="s">
        <v>19</v>
      </c>
      <c r="T75" s="43" t="s">
        <v>20</v>
      </c>
    </row>
    <row r="76" spans="2:20" ht="22.5" x14ac:dyDescent="0.55000000000000004">
      <c r="B76" s="66"/>
      <c r="C76" s="73"/>
      <c r="D76" s="74"/>
      <c r="E76" s="75"/>
      <c r="F76" s="73"/>
      <c r="G76" s="74"/>
      <c r="H76" s="74"/>
      <c r="I76" s="74"/>
      <c r="J76" s="75"/>
      <c r="K76" s="66"/>
      <c r="L76" s="66"/>
      <c r="M76" s="48">
        <f>M66+M71</f>
        <v>99870</v>
      </c>
      <c r="N76" s="48">
        <f t="shared" ref="N76:Q76" si="5">N66+N71</f>
        <v>118205</v>
      </c>
      <c r="O76" s="48">
        <f t="shared" si="5"/>
        <v>138345</v>
      </c>
      <c r="P76" s="48">
        <f t="shared" si="5"/>
        <v>160480</v>
      </c>
      <c r="Q76" s="48">
        <f t="shared" si="5"/>
        <v>184800</v>
      </c>
      <c r="R76" s="49"/>
      <c r="S76" s="49"/>
      <c r="T76" s="49"/>
    </row>
    <row r="77" spans="2:20" ht="18" thickBot="1" x14ac:dyDescent="0.6"/>
    <row r="78" spans="2:20" ht="22.5" x14ac:dyDescent="0.55000000000000004">
      <c r="B78" s="64" t="s">
        <v>118</v>
      </c>
      <c r="C78" s="88" t="s">
        <v>119</v>
      </c>
      <c r="D78" s="68"/>
      <c r="E78" s="69"/>
      <c r="F78" s="67" t="s">
        <v>120</v>
      </c>
      <c r="G78" s="68"/>
      <c r="H78" s="68"/>
      <c r="I78" s="68"/>
      <c r="J78" s="69"/>
      <c r="K78" s="64" t="s">
        <v>21</v>
      </c>
      <c r="L78" s="64" t="s">
        <v>22</v>
      </c>
      <c r="M78" s="43" t="s">
        <v>5</v>
      </c>
      <c r="N78" s="43" t="s">
        <v>6</v>
      </c>
      <c r="O78" s="43" t="s">
        <v>7</v>
      </c>
      <c r="P78" s="43" t="s">
        <v>8</v>
      </c>
      <c r="Q78" s="43" t="s">
        <v>9</v>
      </c>
      <c r="R78" s="43" t="s">
        <v>10</v>
      </c>
      <c r="S78" s="43" t="s">
        <v>11</v>
      </c>
      <c r="T78" s="39"/>
    </row>
    <row r="79" spans="2:20" ht="22.5" x14ac:dyDescent="0.55000000000000004">
      <c r="B79" s="65"/>
      <c r="C79" s="70"/>
      <c r="D79" s="71"/>
      <c r="E79" s="72"/>
      <c r="F79" s="70"/>
      <c r="G79" s="71"/>
      <c r="H79" s="71"/>
      <c r="I79" s="71"/>
      <c r="J79" s="72"/>
      <c r="K79" s="65"/>
      <c r="L79" s="65"/>
      <c r="M79" s="48">
        <f>M59+M74</f>
        <v>21350</v>
      </c>
      <c r="N79" s="48">
        <f t="shared" ref="N79:R81" si="6">N59+N74</f>
        <v>31945</v>
      </c>
      <c r="O79" s="48">
        <f t="shared" si="6"/>
        <v>44590</v>
      </c>
      <c r="P79" s="48">
        <f t="shared" si="6"/>
        <v>58489</v>
      </c>
      <c r="Q79" s="48">
        <f t="shared" si="6"/>
        <v>73746</v>
      </c>
      <c r="R79" s="48">
        <f t="shared" si="6"/>
        <v>90466</v>
      </c>
      <c r="S79" s="48">
        <f>R79</f>
        <v>90466</v>
      </c>
      <c r="T79" s="33"/>
    </row>
    <row r="80" spans="2:20" ht="22.5" x14ac:dyDescent="0.55000000000000004">
      <c r="B80" s="65"/>
      <c r="C80" s="70"/>
      <c r="D80" s="71"/>
      <c r="E80" s="72"/>
      <c r="F80" s="70"/>
      <c r="G80" s="71"/>
      <c r="H80" s="71"/>
      <c r="I80" s="71"/>
      <c r="J80" s="72"/>
      <c r="K80" s="65"/>
      <c r="L80" s="65"/>
      <c r="M80" s="43" t="s">
        <v>13</v>
      </c>
      <c r="N80" s="43" t="s">
        <v>14</v>
      </c>
      <c r="O80" s="43" t="s">
        <v>15</v>
      </c>
      <c r="P80" s="43" t="s">
        <v>16</v>
      </c>
      <c r="Q80" s="43" t="s">
        <v>17</v>
      </c>
      <c r="R80" s="43" t="s">
        <v>18</v>
      </c>
      <c r="S80" s="43" t="s">
        <v>19</v>
      </c>
      <c r="T80" s="43" t="s">
        <v>20</v>
      </c>
    </row>
    <row r="81" spans="2:20" ht="22.5" x14ac:dyDescent="0.55000000000000004">
      <c r="B81" s="66"/>
      <c r="C81" s="73"/>
      <c r="D81" s="74"/>
      <c r="E81" s="75"/>
      <c r="F81" s="73"/>
      <c r="G81" s="74"/>
      <c r="H81" s="74"/>
      <c r="I81" s="74"/>
      <c r="J81" s="75"/>
      <c r="K81" s="66"/>
      <c r="L81" s="66"/>
      <c r="M81" s="48">
        <f>M61+M76</f>
        <v>108858</v>
      </c>
      <c r="N81" s="48">
        <f t="shared" si="6"/>
        <v>129027</v>
      </c>
      <c r="O81" s="48">
        <f t="shared" si="6"/>
        <v>151181</v>
      </c>
      <c r="P81" s="48">
        <f t="shared" si="6"/>
        <v>175530</v>
      </c>
      <c r="Q81" s="48">
        <f t="shared" si="6"/>
        <v>202282</v>
      </c>
      <c r="R81" s="49"/>
      <c r="S81" s="49"/>
      <c r="T81" s="49"/>
    </row>
    <row r="82" spans="2:20" ht="18" thickBot="1" x14ac:dyDescent="0.6"/>
    <row r="83" spans="2:20" ht="22.5" x14ac:dyDescent="0.55000000000000004">
      <c r="B83" s="64" t="s">
        <v>77</v>
      </c>
      <c r="C83" s="88" t="s">
        <v>121</v>
      </c>
      <c r="D83" s="68"/>
      <c r="E83" s="69"/>
      <c r="F83" s="67" t="s">
        <v>122</v>
      </c>
      <c r="G83" s="68"/>
      <c r="H83" s="68"/>
      <c r="I83" s="68"/>
      <c r="J83" s="69"/>
      <c r="K83" s="64" t="s">
        <v>21</v>
      </c>
      <c r="L83" s="64" t="s">
        <v>22</v>
      </c>
      <c r="M83" s="43" t="s">
        <v>5</v>
      </c>
      <c r="N83" s="43" t="s">
        <v>6</v>
      </c>
      <c r="O83" s="43" t="s">
        <v>7</v>
      </c>
      <c r="P83" s="43" t="s">
        <v>8</v>
      </c>
      <c r="Q83" s="43" t="s">
        <v>9</v>
      </c>
      <c r="R83" s="43" t="s">
        <v>10</v>
      </c>
      <c r="S83" s="43" t="s">
        <v>11</v>
      </c>
      <c r="T83" s="39"/>
    </row>
    <row r="84" spans="2:20" ht="22.5" x14ac:dyDescent="0.55000000000000004">
      <c r="B84" s="65"/>
      <c r="C84" s="70"/>
      <c r="D84" s="71"/>
      <c r="E84" s="72"/>
      <c r="F84" s="70"/>
      <c r="G84" s="71"/>
      <c r="H84" s="71"/>
      <c r="I84" s="71"/>
      <c r="J84" s="72"/>
      <c r="K84" s="65"/>
      <c r="L84" s="65"/>
      <c r="M84" s="48">
        <f>M49-M79</f>
        <v>0</v>
      </c>
      <c r="N84" s="48">
        <f t="shared" ref="N84:S84" si="7">N49-N79</f>
        <v>0</v>
      </c>
      <c r="O84" s="48">
        <f t="shared" si="7"/>
        <v>0</v>
      </c>
      <c r="P84" s="48">
        <f t="shared" si="7"/>
        <v>0</v>
      </c>
      <c r="Q84" s="48">
        <f t="shared" si="7"/>
        <v>0</v>
      </c>
      <c r="R84" s="48">
        <f t="shared" si="7"/>
        <v>0</v>
      </c>
      <c r="S84" s="48">
        <f t="shared" si="7"/>
        <v>0</v>
      </c>
      <c r="T84" s="33"/>
    </row>
    <row r="85" spans="2:20" ht="22.5" x14ac:dyDescent="0.55000000000000004">
      <c r="B85" s="65"/>
      <c r="C85" s="70"/>
      <c r="D85" s="71"/>
      <c r="E85" s="72"/>
      <c r="F85" s="70"/>
      <c r="G85" s="71"/>
      <c r="H85" s="71"/>
      <c r="I85" s="71"/>
      <c r="J85" s="72"/>
      <c r="K85" s="65"/>
      <c r="L85" s="65"/>
      <c r="M85" s="43" t="s">
        <v>13</v>
      </c>
      <c r="N85" s="43" t="s">
        <v>14</v>
      </c>
      <c r="O85" s="43" t="s">
        <v>15</v>
      </c>
      <c r="P85" s="43" t="s">
        <v>16</v>
      </c>
      <c r="Q85" s="43" t="s">
        <v>17</v>
      </c>
      <c r="R85" s="43" t="s">
        <v>18</v>
      </c>
      <c r="S85" s="43" t="s">
        <v>19</v>
      </c>
      <c r="T85" s="43" t="s">
        <v>20</v>
      </c>
    </row>
    <row r="86" spans="2:20" ht="22.5" x14ac:dyDescent="0.55000000000000004">
      <c r="B86" s="66"/>
      <c r="C86" s="73"/>
      <c r="D86" s="74"/>
      <c r="E86" s="75"/>
      <c r="F86" s="73"/>
      <c r="G86" s="74"/>
      <c r="H86" s="74"/>
      <c r="I86" s="74"/>
      <c r="J86" s="75"/>
      <c r="K86" s="66"/>
      <c r="L86" s="66"/>
      <c r="M86" s="48">
        <f t="shared" ref="M86:Q86" si="8">M51-M81</f>
        <v>0</v>
      </c>
      <c r="N86" s="48">
        <f t="shared" si="8"/>
        <v>0</v>
      </c>
      <c r="O86" s="48">
        <f t="shared" si="8"/>
        <v>0</v>
      </c>
      <c r="P86" s="48">
        <f t="shared" si="8"/>
        <v>0</v>
      </c>
      <c r="Q86" s="48">
        <f t="shared" si="8"/>
        <v>0</v>
      </c>
      <c r="R86" s="49"/>
      <c r="S86" s="49"/>
      <c r="T86" s="49"/>
    </row>
    <row r="88" spans="2:20" ht="70.75" customHeight="1" x14ac:dyDescent="0.55000000000000004">
      <c r="B88" s="61" t="s">
        <v>166</v>
      </c>
      <c r="C88" s="62"/>
      <c r="D88" s="62"/>
      <c r="E88" s="62"/>
      <c r="F88" s="62"/>
      <c r="G88" s="62"/>
      <c r="H88" s="62"/>
      <c r="I88" s="62"/>
      <c r="J88" s="62"/>
      <c r="K88" s="62"/>
      <c r="L88" s="62"/>
      <c r="M88" s="62"/>
      <c r="N88" s="62"/>
      <c r="O88" s="62"/>
      <c r="P88" s="62"/>
      <c r="Q88" s="62"/>
      <c r="R88" s="62"/>
      <c r="S88" s="62"/>
      <c r="T88" s="63"/>
    </row>
    <row r="90" spans="2:20" ht="18" thickBot="1" x14ac:dyDescent="0.6"/>
    <row r="91" spans="2:20" ht="29" thickBot="1" x14ac:dyDescent="0.6">
      <c r="B91" s="98" t="s">
        <v>123</v>
      </c>
      <c r="C91" s="93"/>
      <c r="D91" s="93"/>
      <c r="E91" s="93"/>
      <c r="F91" s="93"/>
      <c r="G91" s="93"/>
      <c r="H91" s="93"/>
      <c r="I91" s="93"/>
      <c r="J91" s="93"/>
      <c r="K91" s="93"/>
      <c r="L91" s="93"/>
      <c r="M91" s="93"/>
      <c r="N91" s="93"/>
      <c r="O91" s="93"/>
      <c r="P91" s="93"/>
      <c r="Q91" s="93"/>
      <c r="R91" s="93"/>
      <c r="S91" s="93"/>
      <c r="T91" s="99"/>
    </row>
    <row r="92" spans="2:20" ht="18" thickBot="1" x14ac:dyDescent="0.6">
      <c r="B92" s="40" t="s">
        <v>1</v>
      </c>
      <c r="C92" s="95" t="s">
        <v>2</v>
      </c>
      <c r="D92" s="96"/>
      <c r="E92" s="97"/>
      <c r="F92" s="95" t="s">
        <v>12</v>
      </c>
      <c r="G92" s="96"/>
      <c r="H92" s="96"/>
      <c r="I92" s="96"/>
      <c r="J92" s="97"/>
      <c r="K92" s="42" t="s">
        <v>3</v>
      </c>
      <c r="L92" s="42" t="s">
        <v>4</v>
      </c>
    </row>
    <row r="93" spans="2:20" ht="22.5" x14ac:dyDescent="0.55000000000000004">
      <c r="B93" s="64" t="s">
        <v>78</v>
      </c>
      <c r="C93" s="88" t="s">
        <v>26</v>
      </c>
      <c r="D93" s="68"/>
      <c r="E93" s="69"/>
      <c r="F93" s="67" t="s">
        <v>124</v>
      </c>
      <c r="G93" s="68"/>
      <c r="H93" s="68"/>
      <c r="I93" s="68"/>
      <c r="J93" s="69"/>
      <c r="K93" s="64" t="s">
        <v>21</v>
      </c>
      <c r="L93" s="64" t="s">
        <v>22</v>
      </c>
      <c r="M93" s="43" t="s">
        <v>5</v>
      </c>
      <c r="N93" s="43" t="s">
        <v>6</v>
      </c>
      <c r="O93" s="43" t="s">
        <v>7</v>
      </c>
      <c r="P93" s="43" t="s">
        <v>8</v>
      </c>
      <c r="Q93" s="43" t="s">
        <v>9</v>
      </c>
      <c r="R93" s="43" t="s">
        <v>10</v>
      </c>
      <c r="S93" s="43" t="s">
        <v>11</v>
      </c>
      <c r="T93" s="39"/>
    </row>
    <row r="94" spans="2:20" ht="22.5" x14ac:dyDescent="0.55000000000000004">
      <c r="B94" s="65"/>
      <c r="C94" s="70"/>
      <c r="D94" s="71"/>
      <c r="E94" s="72"/>
      <c r="F94" s="70"/>
      <c r="G94" s="71"/>
      <c r="H94" s="71"/>
      <c r="I94" s="71"/>
      <c r="J94" s="72"/>
      <c r="K94" s="65"/>
      <c r="L94" s="65"/>
      <c r="M94" s="48">
        <f>M28</f>
        <v>9500</v>
      </c>
      <c r="N94" s="48">
        <f t="shared" ref="N94:S96" si="9">N28</f>
        <v>10450</v>
      </c>
      <c r="O94" s="48">
        <f t="shared" si="9"/>
        <v>11495</v>
      </c>
      <c r="P94" s="48">
        <f t="shared" si="9"/>
        <v>12635</v>
      </c>
      <c r="Q94" s="48">
        <f t="shared" si="9"/>
        <v>13870</v>
      </c>
      <c r="R94" s="48">
        <f t="shared" si="9"/>
        <v>15200</v>
      </c>
      <c r="S94" s="48">
        <f t="shared" si="9"/>
        <v>73150</v>
      </c>
      <c r="T94" s="33"/>
    </row>
    <row r="95" spans="2:20" ht="22.5" x14ac:dyDescent="0.55000000000000004">
      <c r="B95" s="65"/>
      <c r="C95" s="70"/>
      <c r="D95" s="71"/>
      <c r="E95" s="72"/>
      <c r="F95" s="70"/>
      <c r="G95" s="71"/>
      <c r="H95" s="71"/>
      <c r="I95" s="71"/>
      <c r="J95" s="72"/>
      <c r="K95" s="65"/>
      <c r="L95" s="65"/>
      <c r="M95" s="43" t="s">
        <v>13</v>
      </c>
      <c r="N95" s="43" t="s">
        <v>14</v>
      </c>
      <c r="O95" s="43" t="s">
        <v>15</v>
      </c>
      <c r="P95" s="43" t="s">
        <v>16</v>
      </c>
      <c r="Q95" s="43" t="s">
        <v>17</v>
      </c>
      <c r="R95" s="43" t="s">
        <v>18</v>
      </c>
      <c r="S95" s="43" t="s">
        <v>19</v>
      </c>
      <c r="T95" s="43" t="s">
        <v>20</v>
      </c>
    </row>
    <row r="96" spans="2:20" ht="22.5" x14ac:dyDescent="0.55000000000000004">
      <c r="B96" s="66"/>
      <c r="C96" s="73"/>
      <c r="D96" s="74"/>
      <c r="E96" s="75"/>
      <c r="F96" s="73"/>
      <c r="G96" s="74"/>
      <c r="H96" s="74"/>
      <c r="I96" s="74"/>
      <c r="J96" s="75"/>
      <c r="K96" s="66"/>
      <c r="L96" s="66"/>
      <c r="M96" s="48">
        <f>M30</f>
        <v>16720</v>
      </c>
      <c r="N96" s="48">
        <f t="shared" si="9"/>
        <v>18335</v>
      </c>
      <c r="O96" s="48">
        <f t="shared" si="9"/>
        <v>20140</v>
      </c>
      <c r="P96" s="48">
        <f t="shared" si="9"/>
        <v>22135</v>
      </c>
      <c r="Q96" s="48">
        <f t="shared" si="9"/>
        <v>24320</v>
      </c>
      <c r="R96" s="49"/>
      <c r="S96" s="49"/>
      <c r="T96" s="49"/>
    </row>
    <row r="97" spans="2:20" ht="18" thickBot="1" x14ac:dyDescent="0.6"/>
    <row r="98" spans="2:20" ht="22.5" x14ac:dyDescent="0.55000000000000004">
      <c r="B98" s="64" t="s">
        <v>125</v>
      </c>
      <c r="C98" s="88" t="s">
        <v>126</v>
      </c>
      <c r="D98" s="68"/>
      <c r="E98" s="69"/>
      <c r="F98" s="67" t="s">
        <v>127</v>
      </c>
      <c r="G98" s="68"/>
      <c r="H98" s="68"/>
      <c r="I98" s="68"/>
      <c r="J98" s="69"/>
      <c r="K98" s="64" t="s">
        <v>21</v>
      </c>
      <c r="L98" s="64" t="s">
        <v>22</v>
      </c>
      <c r="M98" s="43" t="s">
        <v>5</v>
      </c>
      <c r="N98" s="43" t="s">
        <v>6</v>
      </c>
      <c r="O98" s="43" t="s">
        <v>7</v>
      </c>
      <c r="P98" s="43" t="s">
        <v>8</v>
      </c>
      <c r="Q98" s="43" t="s">
        <v>9</v>
      </c>
      <c r="R98" s="43" t="s">
        <v>10</v>
      </c>
      <c r="S98" s="43" t="s">
        <v>11</v>
      </c>
      <c r="T98" s="39"/>
    </row>
    <row r="99" spans="2:20" ht="22.5" x14ac:dyDescent="0.55000000000000004">
      <c r="B99" s="65"/>
      <c r="C99" s="70"/>
      <c r="D99" s="71"/>
      <c r="E99" s="72"/>
      <c r="F99" s="70"/>
      <c r="G99" s="71"/>
      <c r="H99" s="71"/>
      <c r="I99" s="71"/>
      <c r="J99" s="72"/>
      <c r="K99" s="65"/>
      <c r="L99" s="65"/>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65"/>
      <c r="C100" s="70"/>
      <c r="D100" s="71"/>
      <c r="E100" s="72"/>
      <c r="F100" s="70"/>
      <c r="G100" s="71"/>
      <c r="H100" s="71"/>
      <c r="I100" s="71"/>
      <c r="J100" s="72"/>
      <c r="K100" s="65"/>
      <c r="L100" s="65"/>
      <c r="M100" s="43" t="s">
        <v>13</v>
      </c>
      <c r="N100" s="43" t="s">
        <v>14</v>
      </c>
      <c r="O100" s="43" t="s">
        <v>15</v>
      </c>
      <c r="P100" s="43" t="s">
        <v>16</v>
      </c>
      <c r="Q100" s="43" t="s">
        <v>17</v>
      </c>
      <c r="R100" s="43" t="s">
        <v>18</v>
      </c>
      <c r="S100" s="43" t="s">
        <v>19</v>
      </c>
      <c r="T100" s="43" t="s">
        <v>20</v>
      </c>
    </row>
    <row r="101" spans="2:20" ht="22.5" x14ac:dyDescent="0.55000000000000004">
      <c r="B101" s="66"/>
      <c r="C101" s="73"/>
      <c r="D101" s="74"/>
      <c r="E101" s="75"/>
      <c r="F101" s="73"/>
      <c r="G101" s="74"/>
      <c r="H101" s="74"/>
      <c r="I101" s="74"/>
      <c r="J101" s="75"/>
      <c r="K101" s="66"/>
      <c r="L101" s="66"/>
      <c r="M101" s="48">
        <f>-A①_入力!M45</f>
        <v>-1672</v>
      </c>
      <c r="N101" s="48">
        <f>-A①_入力!N45</f>
        <v>-1777</v>
      </c>
      <c r="O101" s="48">
        <f>-A①_入力!O45</f>
        <v>-1985</v>
      </c>
      <c r="P101" s="48">
        <f>-A①_入力!P45</f>
        <v>-2195</v>
      </c>
      <c r="Q101" s="48">
        <f>-A①_入力!Q45</f>
        <v>-2403</v>
      </c>
      <c r="R101" s="49"/>
      <c r="S101" s="49"/>
      <c r="T101" s="49"/>
    </row>
    <row r="102" spans="2:20" ht="18" thickBot="1" x14ac:dyDescent="0.6"/>
    <row r="103" spans="2:20" ht="22.5" x14ac:dyDescent="0.55000000000000004">
      <c r="B103" s="64" t="s">
        <v>80</v>
      </c>
      <c r="C103" s="88" t="s">
        <v>128</v>
      </c>
      <c r="D103" s="68"/>
      <c r="E103" s="69"/>
      <c r="F103" s="67" t="s">
        <v>129</v>
      </c>
      <c r="G103" s="68"/>
      <c r="H103" s="68"/>
      <c r="I103" s="68"/>
      <c r="J103" s="69"/>
      <c r="K103" s="64" t="s">
        <v>21</v>
      </c>
      <c r="L103" s="64" t="s">
        <v>22</v>
      </c>
      <c r="M103" s="43" t="s">
        <v>5</v>
      </c>
      <c r="N103" s="43" t="s">
        <v>6</v>
      </c>
      <c r="O103" s="43" t="s">
        <v>7</v>
      </c>
      <c r="P103" s="43" t="s">
        <v>8</v>
      </c>
      <c r="Q103" s="43" t="s">
        <v>9</v>
      </c>
      <c r="R103" s="43" t="s">
        <v>10</v>
      </c>
      <c r="S103" s="43" t="s">
        <v>11</v>
      </c>
      <c r="T103" s="39"/>
    </row>
    <row r="104" spans="2:20" ht="22.5" x14ac:dyDescent="0.55000000000000004">
      <c r="B104" s="65"/>
      <c r="C104" s="70"/>
      <c r="D104" s="71"/>
      <c r="E104" s="72"/>
      <c r="F104" s="70"/>
      <c r="G104" s="71"/>
      <c r="H104" s="71"/>
      <c r="I104" s="71"/>
      <c r="J104" s="72"/>
      <c r="K104" s="65"/>
      <c r="L104" s="65"/>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65"/>
      <c r="C105" s="70"/>
      <c r="D105" s="71"/>
      <c r="E105" s="72"/>
      <c r="F105" s="70"/>
      <c r="G105" s="71"/>
      <c r="H105" s="71"/>
      <c r="I105" s="71"/>
      <c r="J105" s="72"/>
      <c r="K105" s="65"/>
      <c r="L105" s="65"/>
      <c r="M105" s="43" t="s">
        <v>13</v>
      </c>
      <c r="N105" s="43" t="s">
        <v>14</v>
      </c>
      <c r="O105" s="43" t="s">
        <v>15</v>
      </c>
      <c r="P105" s="43" t="s">
        <v>16</v>
      </c>
      <c r="Q105" s="43" t="s">
        <v>17</v>
      </c>
      <c r="R105" s="43" t="s">
        <v>18</v>
      </c>
      <c r="S105" s="43" t="s">
        <v>19</v>
      </c>
      <c r="T105" s="43" t="s">
        <v>20</v>
      </c>
    </row>
    <row r="106" spans="2:20" ht="22.5" x14ac:dyDescent="0.55000000000000004">
      <c r="B106" s="66"/>
      <c r="C106" s="73"/>
      <c r="D106" s="74"/>
      <c r="E106" s="75"/>
      <c r="F106" s="73"/>
      <c r="G106" s="74"/>
      <c r="H106" s="74"/>
      <c r="I106" s="74"/>
      <c r="J106" s="75"/>
      <c r="K106" s="66"/>
      <c r="L106" s="66"/>
      <c r="M106" s="48">
        <f>A①_入力!M66</f>
        <v>1672</v>
      </c>
      <c r="N106" s="48">
        <f>A①_入力!N66</f>
        <v>1834</v>
      </c>
      <c r="O106" s="48">
        <f>A①_入力!O66</f>
        <v>2014</v>
      </c>
      <c r="P106" s="48">
        <f>A①_入力!P66</f>
        <v>2214</v>
      </c>
      <c r="Q106" s="48">
        <f>A①_入力!Q66</f>
        <v>2432</v>
      </c>
      <c r="R106" s="49"/>
      <c r="S106" s="49"/>
      <c r="T106" s="49"/>
    </row>
    <row r="107" spans="2:20" ht="18" thickBot="1" x14ac:dyDescent="0.6"/>
    <row r="108" spans="2:20" ht="22.5" x14ac:dyDescent="0.55000000000000004">
      <c r="B108" s="64" t="s">
        <v>81</v>
      </c>
      <c r="C108" s="67" t="s">
        <v>130</v>
      </c>
      <c r="D108" s="68"/>
      <c r="E108" s="69"/>
      <c r="F108" s="67" t="s">
        <v>131</v>
      </c>
      <c r="G108" s="68"/>
      <c r="H108" s="68"/>
      <c r="I108" s="68"/>
      <c r="J108" s="69"/>
      <c r="K108" s="64" t="s">
        <v>21</v>
      </c>
      <c r="L108" s="64" t="s">
        <v>22</v>
      </c>
      <c r="M108" s="43" t="s">
        <v>5</v>
      </c>
      <c r="N108" s="43" t="s">
        <v>6</v>
      </c>
      <c r="O108" s="43" t="s">
        <v>7</v>
      </c>
      <c r="P108" s="43" t="s">
        <v>8</v>
      </c>
      <c r="Q108" s="43" t="s">
        <v>9</v>
      </c>
      <c r="R108" s="43" t="s">
        <v>10</v>
      </c>
      <c r="S108" s="43" t="s">
        <v>11</v>
      </c>
      <c r="T108" s="39"/>
    </row>
    <row r="109" spans="2:20" ht="22.5" x14ac:dyDescent="0.55000000000000004">
      <c r="B109" s="65"/>
      <c r="C109" s="70"/>
      <c r="D109" s="71"/>
      <c r="E109" s="72"/>
      <c r="F109" s="70"/>
      <c r="G109" s="71"/>
      <c r="H109" s="71"/>
      <c r="I109" s="71"/>
      <c r="J109" s="72"/>
      <c r="K109" s="65"/>
      <c r="L109" s="65"/>
      <c r="M109" s="48">
        <f>+M94+M99+M104</f>
        <v>9900</v>
      </c>
      <c r="N109" s="48">
        <f t="shared" ref="N109:R111" si="10">+N94+N99+N104</f>
        <v>9550</v>
      </c>
      <c r="O109" s="48">
        <f t="shared" si="10"/>
        <v>11495</v>
      </c>
      <c r="P109" s="48">
        <f t="shared" si="10"/>
        <v>12645</v>
      </c>
      <c r="Q109" s="48">
        <f t="shared" si="10"/>
        <v>13899</v>
      </c>
      <c r="R109" s="48">
        <f t="shared" si="10"/>
        <v>15257</v>
      </c>
      <c r="S109" s="48">
        <f>SUM(M109:R109)</f>
        <v>72746</v>
      </c>
      <c r="T109" s="33"/>
    </row>
    <row r="110" spans="2:20" ht="22.5" x14ac:dyDescent="0.55000000000000004">
      <c r="B110" s="65"/>
      <c r="C110" s="70"/>
      <c r="D110" s="71"/>
      <c r="E110" s="72"/>
      <c r="F110" s="70"/>
      <c r="G110" s="71"/>
      <c r="H110" s="71"/>
      <c r="I110" s="71"/>
      <c r="J110" s="72"/>
      <c r="K110" s="65"/>
      <c r="L110" s="65"/>
      <c r="M110" s="43" t="s">
        <v>13</v>
      </c>
      <c r="N110" s="43" t="s">
        <v>14</v>
      </c>
      <c r="O110" s="43" t="s">
        <v>15</v>
      </c>
      <c r="P110" s="43" t="s">
        <v>16</v>
      </c>
      <c r="Q110" s="43" t="s">
        <v>17</v>
      </c>
      <c r="R110" s="43" t="s">
        <v>18</v>
      </c>
      <c r="S110" s="43" t="s">
        <v>19</v>
      </c>
      <c r="T110" s="43" t="s">
        <v>20</v>
      </c>
    </row>
    <row r="111" spans="2:20" ht="22.5" x14ac:dyDescent="0.55000000000000004">
      <c r="B111" s="66"/>
      <c r="C111" s="73"/>
      <c r="D111" s="74"/>
      <c r="E111" s="75"/>
      <c r="F111" s="73"/>
      <c r="G111" s="74"/>
      <c r="H111" s="74"/>
      <c r="I111" s="74"/>
      <c r="J111" s="75"/>
      <c r="K111" s="66"/>
      <c r="L111" s="66"/>
      <c r="M111" s="48">
        <f>+M96+M101+M106</f>
        <v>16720</v>
      </c>
      <c r="N111" s="48">
        <f t="shared" si="10"/>
        <v>18392</v>
      </c>
      <c r="O111" s="48">
        <f t="shared" si="10"/>
        <v>20169</v>
      </c>
      <c r="P111" s="48">
        <f t="shared" si="10"/>
        <v>22154</v>
      </c>
      <c r="Q111" s="48">
        <f t="shared" si="10"/>
        <v>24349</v>
      </c>
      <c r="R111" s="49"/>
      <c r="S111" s="49"/>
      <c r="T111" s="49"/>
    </row>
    <row r="112" spans="2:20" ht="18" thickBot="1" x14ac:dyDescent="0.6"/>
    <row r="113" spans="2:20" ht="22.5" x14ac:dyDescent="0.55000000000000004">
      <c r="B113" s="64" t="s">
        <v>132</v>
      </c>
      <c r="C113" s="67" t="s">
        <v>133</v>
      </c>
      <c r="D113" s="68"/>
      <c r="E113" s="69"/>
      <c r="F113" s="67" t="s">
        <v>136</v>
      </c>
      <c r="G113" s="68"/>
      <c r="H113" s="68"/>
      <c r="I113" s="68"/>
      <c r="J113" s="69"/>
      <c r="K113" s="64" t="s">
        <v>21</v>
      </c>
      <c r="L113" s="64" t="s">
        <v>22</v>
      </c>
      <c r="M113" s="43" t="s">
        <v>5</v>
      </c>
      <c r="N113" s="43" t="s">
        <v>6</v>
      </c>
      <c r="O113" s="43" t="s">
        <v>7</v>
      </c>
      <c r="P113" s="43" t="s">
        <v>8</v>
      </c>
      <c r="Q113" s="43" t="s">
        <v>9</v>
      </c>
      <c r="R113" s="43" t="s">
        <v>10</v>
      </c>
      <c r="S113" s="43" t="s">
        <v>11</v>
      </c>
      <c r="T113" s="39"/>
    </row>
    <row r="114" spans="2:20" ht="22.5" x14ac:dyDescent="0.55000000000000004">
      <c r="B114" s="65"/>
      <c r="C114" s="70"/>
      <c r="D114" s="71"/>
      <c r="E114" s="72"/>
      <c r="F114" s="70"/>
      <c r="G114" s="71"/>
      <c r="H114" s="71"/>
      <c r="I114" s="71"/>
      <c r="J114" s="72"/>
      <c r="K114" s="65"/>
      <c r="L114" s="65"/>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65"/>
      <c r="C115" s="70"/>
      <c r="D115" s="71"/>
      <c r="E115" s="72"/>
      <c r="F115" s="70"/>
      <c r="G115" s="71"/>
      <c r="H115" s="71"/>
      <c r="I115" s="71"/>
      <c r="J115" s="72"/>
      <c r="K115" s="65"/>
      <c r="L115" s="65"/>
      <c r="M115" s="43" t="s">
        <v>13</v>
      </c>
      <c r="N115" s="43" t="s">
        <v>14</v>
      </c>
      <c r="O115" s="43" t="s">
        <v>15</v>
      </c>
      <c r="P115" s="43" t="s">
        <v>16</v>
      </c>
      <c r="Q115" s="43" t="s">
        <v>17</v>
      </c>
      <c r="R115" s="43" t="s">
        <v>18</v>
      </c>
      <c r="S115" s="43" t="s">
        <v>19</v>
      </c>
      <c r="T115" s="43" t="s">
        <v>20</v>
      </c>
    </row>
    <row r="116" spans="2:20" ht="22.5" x14ac:dyDescent="0.55000000000000004">
      <c r="B116" s="66"/>
      <c r="C116" s="73"/>
      <c r="D116" s="74"/>
      <c r="E116" s="75"/>
      <c r="F116" s="73"/>
      <c r="G116" s="74"/>
      <c r="H116" s="74"/>
      <c r="I116" s="74"/>
      <c r="J116" s="75"/>
      <c r="K116" s="66"/>
      <c r="L116" s="66"/>
      <c r="M116" s="48">
        <f>A①_入力!M72</f>
        <v>73746</v>
      </c>
      <c r="N116" s="48">
        <f>A①_入力!N72</f>
        <v>90466</v>
      </c>
      <c r="O116" s="48">
        <f>A①_入力!O72</f>
        <v>108858</v>
      </c>
      <c r="P116" s="48">
        <f>A①_入力!P72</f>
        <v>129027</v>
      </c>
      <c r="Q116" s="48">
        <f>A①_入力!Q72</f>
        <v>151181</v>
      </c>
      <c r="R116" s="49"/>
      <c r="S116" s="49"/>
      <c r="T116" s="49"/>
    </row>
    <row r="117" spans="2:20" ht="18" thickBot="1" x14ac:dyDescent="0.6"/>
    <row r="118" spans="2:20" ht="22.5" x14ac:dyDescent="0.55000000000000004">
      <c r="B118" s="64" t="s">
        <v>134</v>
      </c>
      <c r="C118" s="67" t="s">
        <v>135</v>
      </c>
      <c r="D118" s="68"/>
      <c r="E118" s="69"/>
      <c r="F118" s="67" t="s">
        <v>137</v>
      </c>
      <c r="G118" s="68"/>
      <c r="H118" s="68"/>
      <c r="I118" s="68"/>
      <c r="J118" s="69"/>
      <c r="K118" s="64" t="s">
        <v>21</v>
      </c>
      <c r="L118" s="64" t="s">
        <v>22</v>
      </c>
      <c r="M118" s="43" t="s">
        <v>5</v>
      </c>
      <c r="N118" s="43" t="s">
        <v>6</v>
      </c>
      <c r="O118" s="43" t="s">
        <v>7</v>
      </c>
      <c r="P118" s="43" t="s">
        <v>8</v>
      </c>
      <c r="Q118" s="43" t="s">
        <v>9</v>
      </c>
      <c r="R118" s="43" t="s">
        <v>10</v>
      </c>
      <c r="S118" s="43" t="s">
        <v>11</v>
      </c>
      <c r="T118" s="39"/>
    </row>
    <row r="119" spans="2:20" ht="22.5" x14ac:dyDescent="0.55000000000000004">
      <c r="B119" s="65"/>
      <c r="C119" s="70"/>
      <c r="D119" s="71"/>
      <c r="E119" s="72"/>
      <c r="F119" s="70"/>
      <c r="G119" s="71"/>
      <c r="H119" s="71"/>
      <c r="I119" s="71"/>
      <c r="J119" s="72"/>
      <c r="K119" s="65"/>
      <c r="L119" s="65"/>
      <c r="M119" s="48">
        <f>M109+M114</f>
        <v>10900</v>
      </c>
      <c r="N119" s="48">
        <f t="shared" ref="N119:R121" si="11">N109+N114</f>
        <v>20450</v>
      </c>
      <c r="O119" s="48">
        <f t="shared" si="11"/>
        <v>31945</v>
      </c>
      <c r="P119" s="48">
        <f t="shared" si="11"/>
        <v>44590</v>
      </c>
      <c r="Q119" s="48">
        <f t="shared" si="11"/>
        <v>58489</v>
      </c>
      <c r="R119" s="48">
        <f t="shared" si="11"/>
        <v>73746</v>
      </c>
      <c r="S119" s="48">
        <f>R119</f>
        <v>73746</v>
      </c>
      <c r="T119" s="33"/>
    </row>
    <row r="120" spans="2:20" ht="22.5" x14ac:dyDescent="0.55000000000000004">
      <c r="B120" s="65"/>
      <c r="C120" s="70"/>
      <c r="D120" s="71"/>
      <c r="E120" s="72"/>
      <c r="F120" s="70"/>
      <c r="G120" s="71"/>
      <c r="H120" s="71"/>
      <c r="I120" s="71"/>
      <c r="J120" s="72"/>
      <c r="K120" s="65"/>
      <c r="L120" s="65"/>
      <c r="M120" s="43" t="s">
        <v>13</v>
      </c>
      <c r="N120" s="43" t="s">
        <v>14</v>
      </c>
      <c r="O120" s="43" t="s">
        <v>15</v>
      </c>
      <c r="P120" s="43" t="s">
        <v>16</v>
      </c>
      <c r="Q120" s="43" t="s">
        <v>17</v>
      </c>
      <c r="R120" s="43" t="s">
        <v>18</v>
      </c>
      <c r="S120" s="43" t="s">
        <v>19</v>
      </c>
      <c r="T120" s="43" t="s">
        <v>20</v>
      </c>
    </row>
    <row r="121" spans="2:20" ht="22.5" x14ac:dyDescent="0.55000000000000004">
      <c r="B121" s="66"/>
      <c r="C121" s="73"/>
      <c r="D121" s="74"/>
      <c r="E121" s="75"/>
      <c r="F121" s="73"/>
      <c r="G121" s="74"/>
      <c r="H121" s="74"/>
      <c r="I121" s="74"/>
      <c r="J121" s="75"/>
      <c r="K121" s="66"/>
      <c r="L121" s="66"/>
      <c r="M121" s="48">
        <f>M111+M116</f>
        <v>90466</v>
      </c>
      <c r="N121" s="48">
        <f t="shared" si="11"/>
        <v>108858</v>
      </c>
      <c r="O121" s="48">
        <f t="shared" si="11"/>
        <v>129027</v>
      </c>
      <c r="P121" s="48">
        <f t="shared" si="11"/>
        <v>151181</v>
      </c>
      <c r="Q121" s="48">
        <f t="shared" si="11"/>
        <v>175530</v>
      </c>
      <c r="R121" s="49"/>
      <c r="S121" s="49"/>
      <c r="T121" s="49"/>
    </row>
    <row r="122" spans="2:20" ht="18" thickBot="1" x14ac:dyDescent="0.6"/>
    <row r="123" spans="2:20" ht="22.5" x14ac:dyDescent="0.55000000000000004">
      <c r="B123" s="64" t="s">
        <v>139</v>
      </c>
      <c r="C123" s="67" t="s">
        <v>138</v>
      </c>
      <c r="D123" s="68"/>
      <c r="E123" s="69"/>
      <c r="F123" s="67" t="s">
        <v>140</v>
      </c>
      <c r="G123" s="68"/>
      <c r="H123" s="68"/>
      <c r="I123" s="68"/>
      <c r="J123" s="69"/>
      <c r="K123" s="64" t="s">
        <v>21</v>
      </c>
      <c r="L123" s="64" t="s">
        <v>22</v>
      </c>
      <c r="M123" s="43" t="s">
        <v>5</v>
      </c>
      <c r="N123" s="43" t="s">
        <v>6</v>
      </c>
      <c r="O123" s="43" t="s">
        <v>7</v>
      </c>
      <c r="P123" s="43" t="s">
        <v>8</v>
      </c>
      <c r="Q123" s="43" t="s">
        <v>9</v>
      </c>
      <c r="R123" s="43" t="s">
        <v>10</v>
      </c>
      <c r="S123" s="43" t="s">
        <v>11</v>
      </c>
      <c r="T123" s="39"/>
    </row>
    <row r="124" spans="2:20" ht="22.5" x14ac:dyDescent="0.55000000000000004">
      <c r="B124" s="65"/>
      <c r="C124" s="70"/>
      <c r="D124" s="71"/>
      <c r="E124" s="72"/>
      <c r="F124" s="70"/>
      <c r="G124" s="71"/>
      <c r="H124" s="71"/>
      <c r="I124" s="71"/>
      <c r="J124" s="72"/>
      <c r="K124" s="65"/>
      <c r="L124" s="65"/>
      <c r="M124" s="48">
        <f>M39-M119</f>
        <v>0</v>
      </c>
      <c r="N124" s="48">
        <f t="shared" ref="N124:S126" si="12">N39-N119</f>
        <v>0</v>
      </c>
      <c r="O124" s="48">
        <f t="shared" si="12"/>
        <v>0</v>
      </c>
      <c r="P124" s="48">
        <f t="shared" si="12"/>
        <v>0</v>
      </c>
      <c r="Q124" s="48">
        <f t="shared" si="12"/>
        <v>0</v>
      </c>
      <c r="R124" s="48">
        <f t="shared" si="12"/>
        <v>0</v>
      </c>
      <c r="S124" s="48">
        <f t="shared" si="12"/>
        <v>0</v>
      </c>
      <c r="T124" s="33"/>
    </row>
    <row r="125" spans="2:20" ht="22.5" x14ac:dyDescent="0.55000000000000004">
      <c r="B125" s="65"/>
      <c r="C125" s="70"/>
      <c r="D125" s="71"/>
      <c r="E125" s="72"/>
      <c r="F125" s="70"/>
      <c r="G125" s="71"/>
      <c r="H125" s="71"/>
      <c r="I125" s="71"/>
      <c r="J125" s="72"/>
      <c r="K125" s="65"/>
      <c r="L125" s="65"/>
      <c r="M125" s="43" t="s">
        <v>13</v>
      </c>
      <c r="N125" s="43" t="s">
        <v>14</v>
      </c>
      <c r="O125" s="43" t="s">
        <v>15</v>
      </c>
      <c r="P125" s="43" t="s">
        <v>16</v>
      </c>
      <c r="Q125" s="43" t="s">
        <v>17</v>
      </c>
      <c r="R125" s="43" t="s">
        <v>18</v>
      </c>
      <c r="S125" s="43" t="s">
        <v>19</v>
      </c>
      <c r="T125" s="43" t="s">
        <v>20</v>
      </c>
    </row>
    <row r="126" spans="2:20" ht="22.5" x14ac:dyDescent="0.55000000000000004">
      <c r="B126" s="66"/>
      <c r="C126" s="73"/>
      <c r="D126" s="74"/>
      <c r="E126" s="75"/>
      <c r="F126" s="73"/>
      <c r="G126" s="74"/>
      <c r="H126" s="74"/>
      <c r="I126" s="74"/>
      <c r="J126" s="75"/>
      <c r="K126" s="66"/>
      <c r="L126" s="66"/>
      <c r="M126" s="48">
        <f>M41-M121</f>
        <v>0</v>
      </c>
      <c r="N126" s="48">
        <f t="shared" si="12"/>
        <v>0</v>
      </c>
      <c r="O126" s="48">
        <f t="shared" si="12"/>
        <v>0</v>
      </c>
      <c r="P126" s="48">
        <f t="shared" si="12"/>
        <v>0</v>
      </c>
      <c r="Q126" s="48">
        <f t="shared" si="12"/>
        <v>0</v>
      </c>
      <c r="R126" s="49"/>
      <c r="S126" s="49"/>
      <c r="T126" s="49"/>
    </row>
    <row r="128" spans="2:20" ht="68.400000000000006" customHeight="1" x14ac:dyDescent="0.55000000000000004">
      <c r="B128" s="61" t="s">
        <v>168</v>
      </c>
      <c r="C128" s="62"/>
      <c r="D128" s="62"/>
      <c r="E128" s="62"/>
      <c r="F128" s="62"/>
      <c r="G128" s="62"/>
      <c r="H128" s="62"/>
      <c r="I128" s="62"/>
      <c r="J128" s="62"/>
      <c r="K128" s="62"/>
      <c r="L128" s="62"/>
      <c r="M128" s="62"/>
      <c r="N128" s="62"/>
      <c r="O128" s="62"/>
      <c r="P128" s="62"/>
      <c r="Q128" s="62"/>
      <c r="R128" s="62"/>
      <c r="S128" s="62"/>
      <c r="T128" s="63"/>
    </row>
    <row r="130" spans="2:20" ht="18" thickBot="1" x14ac:dyDescent="0.6"/>
    <row r="131" spans="2:20" ht="29" thickBot="1" x14ac:dyDescent="0.6">
      <c r="B131" s="98" t="s">
        <v>141</v>
      </c>
      <c r="C131" s="93"/>
      <c r="D131" s="93"/>
      <c r="E131" s="93"/>
      <c r="F131" s="93"/>
      <c r="G131" s="93"/>
      <c r="H131" s="93"/>
      <c r="I131" s="93"/>
      <c r="J131" s="93"/>
      <c r="K131" s="93"/>
      <c r="L131" s="93"/>
      <c r="M131" s="93"/>
      <c r="N131" s="93"/>
      <c r="O131" s="93"/>
      <c r="P131" s="93"/>
      <c r="Q131" s="93"/>
      <c r="R131" s="93"/>
      <c r="S131" s="93"/>
      <c r="T131" s="99"/>
    </row>
    <row r="132" spans="2:20" x14ac:dyDescent="0.55000000000000004">
      <c r="B132" s="40" t="s">
        <v>1</v>
      </c>
      <c r="C132" s="95" t="s">
        <v>2</v>
      </c>
      <c r="D132" s="96"/>
      <c r="E132" s="97"/>
      <c r="F132" s="95" t="s">
        <v>12</v>
      </c>
      <c r="G132" s="96"/>
      <c r="H132" s="96"/>
      <c r="I132" s="96"/>
      <c r="J132" s="97"/>
      <c r="K132" s="42" t="s">
        <v>3</v>
      </c>
      <c r="L132" s="42" t="s">
        <v>4</v>
      </c>
    </row>
    <row r="133" spans="2:20" ht="18" thickBot="1" x14ac:dyDescent="0.6"/>
    <row r="134" spans="2:20" ht="22.5" x14ac:dyDescent="0.55000000000000004">
      <c r="B134" s="64" t="s">
        <v>142</v>
      </c>
      <c r="C134" s="88" t="s">
        <v>143</v>
      </c>
      <c r="D134" s="68"/>
      <c r="E134" s="69"/>
      <c r="F134" s="67" t="s">
        <v>144</v>
      </c>
      <c r="G134" s="68"/>
      <c r="H134" s="68"/>
      <c r="I134" s="68"/>
      <c r="J134" s="69"/>
      <c r="K134" s="64" t="s">
        <v>21</v>
      </c>
      <c r="L134" s="64" t="s">
        <v>22</v>
      </c>
      <c r="M134" s="43" t="s">
        <v>5</v>
      </c>
      <c r="N134" s="43" t="s">
        <v>6</v>
      </c>
      <c r="O134" s="43" t="s">
        <v>7</v>
      </c>
      <c r="P134" s="43" t="s">
        <v>8</v>
      </c>
      <c r="Q134" s="43" t="s">
        <v>9</v>
      </c>
      <c r="R134" s="43" t="s">
        <v>10</v>
      </c>
      <c r="S134" s="43" t="s">
        <v>11</v>
      </c>
      <c r="T134" s="39"/>
    </row>
    <row r="135" spans="2:20" ht="22.5" x14ac:dyDescent="0.55000000000000004">
      <c r="B135" s="65"/>
      <c r="C135" s="70"/>
      <c r="D135" s="71"/>
      <c r="E135" s="72"/>
      <c r="F135" s="70"/>
      <c r="G135" s="71"/>
      <c r="H135" s="71"/>
      <c r="I135" s="71"/>
      <c r="J135" s="72"/>
      <c r="K135" s="65"/>
      <c r="L135" s="65"/>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65"/>
      <c r="C136" s="70"/>
      <c r="D136" s="71"/>
      <c r="E136" s="72"/>
      <c r="F136" s="70"/>
      <c r="G136" s="71"/>
      <c r="H136" s="71"/>
      <c r="I136" s="71"/>
      <c r="J136" s="72"/>
      <c r="K136" s="65"/>
      <c r="L136" s="65"/>
      <c r="M136" s="43" t="s">
        <v>13</v>
      </c>
      <c r="N136" s="43" t="s">
        <v>14</v>
      </c>
      <c r="O136" s="43" t="s">
        <v>15</v>
      </c>
      <c r="P136" s="43" t="s">
        <v>16</v>
      </c>
      <c r="Q136" s="43" t="s">
        <v>17</v>
      </c>
      <c r="R136" s="43" t="s">
        <v>18</v>
      </c>
      <c r="S136" s="43" t="s">
        <v>19</v>
      </c>
      <c r="T136" s="43" t="s">
        <v>20</v>
      </c>
    </row>
    <row r="137" spans="2:20" ht="22.5" x14ac:dyDescent="0.55000000000000004">
      <c r="B137" s="66"/>
      <c r="C137" s="73"/>
      <c r="D137" s="74"/>
      <c r="E137" s="75"/>
      <c r="F137" s="73"/>
      <c r="G137" s="74"/>
      <c r="H137" s="74"/>
      <c r="I137" s="74"/>
      <c r="J137" s="75"/>
      <c r="K137" s="66"/>
      <c r="L137" s="66"/>
      <c r="M137" s="48">
        <f>A①_入力!M37</f>
        <v>16720</v>
      </c>
      <c r="N137" s="48">
        <f>A①_入力!N37</f>
        <v>18392</v>
      </c>
      <c r="O137" s="48">
        <f>A①_入力!O37</f>
        <v>20169</v>
      </c>
      <c r="P137" s="48">
        <f>A①_入力!P37</f>
        <v>22154</v>
      </c>
      <c r="Q137" s="48">
        <f>A①_入力!Q37</f>
        <v>24349</v>
      </c>
      <c r="R137" s="49"/>
      <c r="S137" s="49"/>
      <c r="T137" s="49"/>
    </row>
    <row r="138" spans="2:20" ht="18" thickBot="1" x14ac:dyDescent="0.6"/>
    <row r="139" spans="2:20" ht="22.5" x14ac:dyDescent="0.55000000000000004">
      <c r="B139" s="64" t="s">
        <v>142</v>
      </c>
      <c r="C139" s="88" t="s">
        <v>145</v>
      </c>
      <c r="D139" s="68"/>
      <c r="E139" s="69"/>
      <c r="F139" s="67" t="s">
        <v>146</v>
      </c>
      <c r="G139" s="68"/>
      <c r="H139" s="68"/>
      <c r="I139" s="68"/>
      <c r="J139" s="69"/>
      <c r="K139" s="64" t="s">
        <v>21</v>
      </c>
      <c r="L139" s="64" t="s">
        <v>22</v>
      </c>
      <c r="M139" s="43" t="s">
        <v>5</v>
      </c>
      <c r="N139" s="43" t="s">
        <v>6</v>
      </c>
      <c r="O139" s="43" t="s">
        <v>7</v>
      </c>
      <c r="P139" s="43" t="s">
        <v>8</v>
      </c>
      <c r="Q139" s="43" t="s">
        <v>9</v>
      </c>
      <c r="R139" s="43" t="s">
        <v>10</v>
      </c>
      <c r="S139" s="43" t="s">
        <v>11</v>
      </c>
      <c r="T139" s="39"/>
    </row>
    <row r="140" spans="2:20" ht="22.5" x14ac:dyDescent="0.55000000000000004">
      <c r="B140" s="65"/>
      <c r="C140" s="70"/>
      <c r="D140" s="71"/>
      <c r="E140" s="72"/>
      <c r="F140" s="70"/>
      <c r="G140" s="71"/>
      <c r="H140" s="71"/>
      <c r="I140" s="71"/>
      <c r="J140" s="72"/>
      <c r="K140" s="65"/>
      <c r="L140" s="65"/>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65"/>
      <c r="C141" s="70"/>
      <c r="D141" s="71"/>
      <c r="E141" s="72"/>
      <c r="F141" s="70"/>
      <c r="G141" s="71"/>
      <c r="H141" s="71"/>
      <c r="I141" s="71"/>
      <c r="J141" s="72"/>
      <c r="K141" s="65"/>
      <c r="L141" s="65"/>
      <c r="M141" s="43" t="s">
        <v>13</v>
      </c>
      <c r="N141" s="43" t="s">
        <v>14</v>
      </c>
      <c r="O141" s="43" t="s">
        <v>15</v>
      </c>
      <c r="P141" s="43" t="s">
        <v>16</v>
      </c>
      <c r="Q141" s="43" t="s">
        <v>17</v>
      </c>
      <c r="R141" s="43" t="s">
        <v>18</v>
      </c>
      <c r="S141" s="43" t="s">
        <v>19</v>
      </c>
      <c r="T141" s="43" t="s">
        <v>20</v>
      </c>
    </row>
    <row r="142" spans="2:20" ht="22.5" x14ac:dyDescent="0.55000000000000004">
      <c r="B142" s="66"/>
      <c r="C142" s="73"/>
      <c r="D142" s="74"/>
      <c r="E142" s="75"/>
      <c r="F142" s="73"/>
      <c r="G142" s="74"/>
      <c r="H142" s="74"/>
      <c r="I142" s="74"/>
      <c r="J142" s="75"/>
      <c r="K142" s="66"/>
      <c r="L142" s="66"/>
      <c r="M142" s="48">
        <f>A①_入力!M58</f>
        <v>0</v>
      </c>
      <c r="N142" s="48">
        <f>A①_入力!N58</f>
        <v>0</v>
      </c>
      <c r="O142" s="48">
        <f>A①_入力!O58</f>
        <v>0</v>
      </c>
      <c r="P142" s="48">
        <f>A①_入力!P58</f>
        <v>0</v>
      </c>
      <c r="Q142" s="48">
        <f>A①_入力!Q58</f>
        <v>0</v>
      </c>
      <c r="R142" s="49"/>
      <c r="S142" s="49"/>
      <c r="T142" s="49"/>
    </row>
    <row r="143" spans="2:20" ht="18" thickBot="1" x14ac:dyDescent="0.6"/>
    <row r="144" spans="2:20" ht="22.5" x14ac:dyDescent="0.55000000000000004">
      <c r="B144" s="64" t="s">
        <v>147</v>
      </c>
      <c r="C144" s="67" t="s">
        <v>148</v>
      </c>
      <c r="D144" s="68"/>
      <c r="E144" s="69"/>
      <c r="F144" s="67" t="s">
        <v>149</v>
      </c>
      <c r="G144" s="68"/>
      <c r="H144" s="68"/>
      <c r="I144" s="68"/>
      <c r="J144" s="69"/>
      <c r="K144" s="64" t="s">
        <v>21</v>
      </c>
      <c r="L144" s="64" t="s">
        <v>22</v>
      </c>
      <c r="M144" s="43" t="s">
        <v>5</v>
      </c>
      <c r="N144" s="43" t="s">
        <v>6</v>
      </c>
      <c r="O144" s="43" t="s">
        <v>7</v>
      </c>
      <c r="P144" s="43" t="s">
        <v>8</v>
      </c>
      <c r="Q144" s="43" t="s">
        <v>9</v>
      </c>
      <c r="R144" s="43" t="s">
        <v>10</v>
      </c>
      <c r="S144" s="43" t="s">
        <v>11</v>
      </c>
      <c r="T144" s="39"/>
    </row>
    <row r="145" spans="2:20" ht="22.5" x14ac:dyDescent="0.55000000000000004">
      <c r="B145" s="65"/>
      <c r="C145" s="70"/>
      <c r="D145" s="71"/>
      <c r="E145" s="72"/>
      <c r="F145" s="70"/>
      <c r="G145" s="71"/>
      <c r="H145" s="71"/>
      <c r="I145" s="71"/>
      <c r="J145" s="72"/>
      <c r="K145" s="65"/>
      <c r="L145" s="65"/>
      <c r="M145" s="48">
        <f>M135-M140</f>
        <v>9900</v>
      </c>
      <c r="N145" s="48">
        <f t="shared" ref="N145:R147" si="13">N135-N140</f>
        <v>9550</v>
      </c>
      <c r="O145" s="48">
        <f t="shared" si="13"/>
        <v>11495</v>
      </c>
      <c r="P145" s="48">
        <f t="shared" si="13"/>
        <v>12645</v>
      </c>
      <c r="Q145" s="48">
        <f t="shared" si="13"/>
        <v>13899</v>
      </c>
      <c r="R145" s="48">
        <f t="shared" si="13"/>
        <v>15257</v>
      </c>
      <c r="S145" s="48">
        <f>SUM(M145:R145)</f>
        <v>72746</v>
      </c>
      <c r="T145" s="33"/>
    </row>
    <row r="146" spans="2:20" ht="22.5" x14ac:dyDescent="0.55000000000000004">
      <c r="B146" s="65"/>
      <c r="C146" s="70"/>
      <c r="D146" s="71"/>
      <c r="E146" s="72"/>
      <c r="F146" s="70"/>
      <c r="G146" s="71"/>
      <c r="H146" s="71"/>
      <c r="I146" s="71"/>
      <c r="J146" s="72"/>
      <c r="K146" s="65"/>
      <c r="L146" s="65"/>
      <c r="M146" s="43" t="s">
        <v>13</v>
      </c>
      <c r="N146" s="43" t="s">
        <v>14</v>
      </c>
      <c r="O146" s="43" t="s">
        <v>15</v>
      </c>
      <c r="P146" s="43" t="s">
        <v>16</v>
      </c>
      <c r="Q146" s="43" t="s">
        <v>17</v>
      </c>
      <c r="R146" s="43" t="s">
        <v>18</v>
      </c>
      <c r="S146" s="43" t="s">
        <v>19</v>
      </c>
      <c r="T146" s="43" t="s">
        <v>20</v>
      </c>
    </row>
    <row r="147" spans="2:20" ht="22.5" x14ac:dyDescent="0.55000000000000004">
      <c r="B147" s="66"/>
      <c r="C147" s="73"/>
      <c r="D147" s="74"/>
      <c r="E147" s="75"/>
      <c r="F147" s="73"/>
      <c r="G147" s="74"/>
      <c r="H147" s="74"/>
      <c r="I147" s="74"/>
      <c r="J147" s="75"/>
      <c r="K147" s="66"/>
      <c r="L147" s="66"/>
      <c r="M147" s="48">
        <f>M137-M142</f>
        <v>16720</v>
      </c>
      <c r="N147" s="48">
        <f t="shared" si="13"/>
        <v>18392</v>
      </c>
      <c r="O147" s="48">
        <f t="shared" si="13"/>
        <v>20169</v>
      </c>
      <c r="P147" s="48">
        <f t="shared" si="13"/>
        <v>22154</v>
      </c>
      <c r="Q147" s="48">
        <f t="shared" si="13"/>
        <v>24349</v>
      </c>
      <c r="R147" s="49"/>
      <c r="S147" s="49"/>
      <c r="T147" s="49"/>
    </row>
    <row r="148" spans="2:20" ht="18" thickBot="1" x14ac:dyDescent="0.6"/>
    <row r="149" spans="2:20" ht="22.5" x14ac:dyDescent="0.55000000000000004">
      <c r="B149" s="64" t="s">
        <v>153</v>
      </c>
      <c r="C149" s="67" t="s">
        <v>151</v>
      </c>
      <c r="D149" s="68"/>
      <c r="E149" s="69"/>
      <c r="F149" s="67" t="s">
        <v>150</v>
      </c>
      <c r="G149" s="68"/>
      <c r="H149" s="68"/>
      <c r="I149" s="68"/>
      <c r="J149" s="69"/>
      <c r="K149" s="64" t="s">
        <v>21</v>
      </c>
      <c r="L149" s="64" t="s">
        <v>22</v>
      </c>
      <c r="M149" s="43" t="s">
        <v>5</v>
      </c>
      <c r="N149" s="43" t="s">
        <v>6</v>
      </c>
      <c r="O149" s="43" t="s">
        <v>7</v>
      </c>
      <c r="P149" s="43" t="s">
        <v>8</v>
      </c>
      <c r="Q149" s="43" t="s">
        <v>9</v>
      </c>
      <c r="R149" s="43" t="s">
        <v>10</v>
      </c>
      <c r="S149" s="43" t="s">
        <v>11</v>
      </c>
      <c r="T149" s="39"/>
    </row>
    <row r="150" spans="2:20" ht="22.5" x14ac:dyDescent="0.55000000000000004">
      <c r="B150" s="65"/>
      <c r="C150" s="70"/>
      <c r="D150" s="71"/>
      <c r="E150" s="72"/>
      <c r="F150" s="70"/>
      <c r="G150" s="71"/>
      <c r="H150" s="71"/>
      <c r="I150" s="71"/>
      <c r="J150" s="72"/>
      <c r="K150" s="65"/>
      <c r="L150" s="65"/>
      <c r="M150" s="48">
        <f>M114</f>
        <v>1000</v>
      </c>
      <c r="N150" s="48">
        <f t="shared" ref="N150:R152" si="14">N114</f>
        <v>10900</v>
      </c>
      <c r="O150" s="48">
        <f t="shared" si="14"/>
        <v>20450</v>
      </c>
      <c r="P150" s="48">
        <f t="shared" si="14"/>
        <v>31945</v>
      </c>
      <c r="Q150" s="48">
        <f t="shared" si="14"/>
        <v>44590</v>
      </c>
      <c r="R150" s="48">
        <f t="shared" si="14"/>
        <v>58489</v>
      </c>
      <c r="S150" s="48">
        <f>M150</f>
        <v>1000</v>
      </c>
      <c r="T150" s="33"/>
    </row>
    <row r="151" spans="2:20" ht="22.5" x14ac:dyDescent="0.55000000000000004">
      <c r="B151" s="65"/>
      <c r="C151" s="70"/>
      <c r="D151" s="71"/>
      <c r="E151" s="72"/>
      <c r="F151" s="70"/>
      <c r="G151" s="71"/>
      <c r="H151" s="71"/>
      <c r="I151" s="71"/>
      <c r="J151" s="72"/>
      <c r="K151" s="65"/>
      <c r="L151" s="65"/>
      <c r="M151" s="43" t="s">
        <v>13</v>
      </c>
      <c r="N151" s="43" t="s">
        <v>14</v>
      </c>
      <c r="O151" s="43" t="s">
        <v>15</v>
      </c>
      <c r="P151" s="43" t="s">
        <v>16</v>
      </c>
      <c r="Q151" s="43" t="s">
        <v>17</v>
      </c>
      <c r="R151" s="43" t="s">
        <v>18</v>
      </c>
      <c r="S151" s="43" t="s">
        <v>19</v>
      </c>
      <c r="T151" s="43" t="s">
        <v>20</v>
      </c>
    </row>
    <row r="152" spans="2:20" ht="22.5" x14ac:dyDescent="0.55000000000000004">
      <c r="B152" s="66"/>
      <c r="C152" s="73"/>
      <c r="D152" s="74"/>
      <c r="E152" s="75"/>
      <c r="F152" s="73"/>
      <c r="G152" s="74"/>
      <c r="H152" s="74"/>
      <c r="I152" s="74"/>
      <c r="J152" s="75"/>
      <c r="K152" s="66"/>
      <c r="L152" s="66"/>
      <c r="M152" s="48">
        <f>M116</f>
        <v>73746</v>
      </c>
      <c r="N152" s="48">
        <f t="shared" si="14"/>
        <v>90466</v>
      </c>
      <c r="O152" s="48">
        <f t="shared" si="14"/>
        <v>108858</v>
      </c>
      <c r="P152" s="48">
        <f t="shared" si="14"/>
        <v>129027</v>
      </c>
      <c r="Q152" s="48">
        <f t="shared" si="14"/>
        <v>151181</v>
      </c>
      <c r="R152" s="49"/>
      <c r="S152" s="49"/>
      <c r="T152" s="49"/>
    </row>
    <row r="153" spans="2:20" ht="18" thickBot="1" x14ac:dyDescent="0.6"/>
    <row r="154" spans="2:20" ht="22.5" x14ac:dyDescent="0.55000000000000004">
      <c r="B154" s="64" t="s">
        <v>154</v>
      </c>
      <c r="C154" s="67" t="s">
        <v>152</v>
      </c>
      <c r="D154" s="68"/>
      <c r="E154" s="69"/>
      <c r="F154" s="67" t="s">
        <v>155</v>
      </c>
      <c r="G154" s="68"/>
      <c r="H154" s="68"/>
      <c r="I154" s="68"/>
      <c r="J154" s="69"/>
      <c r="K154" s="64" t="s">
        <v>21</v>
      </c>
      <c r="L154" s="64" t="s">
        <v>22</v>
      </c>
      <c r="M154" s="43" t="s">
        <v>5</v>
      </c>
      <c r="N154" s="43" t="s">
        <v>6</v>
      </c>
      <c r="O154" s="43" t="s">
        <v>7</v>
      </c>
      <c r="P154" s="43" t="s">
        <v>8</v>
      </c>
      <c r="Q154" s="43" t="s">
        <v>9</v>
      </c>
      <c r="R154" s="43" t="s">
        <v>10</v>
      </c>
      <c r="S154" s="43" t="s">
        <v>11</v>
      </c>
      <c r="T154" s="39"/>
    </row>
    <row r="155" spans="2:20" ht="22.5" x14ac:dyDescent="0.55000000000000004">
      <c r="B155" s="65"/>
      <c r="C155" s="70"/>
      <c r="D155" s="71"/>
      <c r="E155" s="72"/>
      <c r="F155" s="70"/>
      <c r="G155" s="71"/>
      <c r="H155" s="71"/>
      <c r="I155" s="71"/>
      <c r="J155" s="72"/>
      <c r="K155" s="65"/>
      <c r="L155" s="65"/>
      <c r="M155" s="48">
        <f>M145+M150</f>
        <v>10900</v>
      </c>
      <c r="N155" s="48">
        <f t="shared" ref="N155:R155" si="15">N145+N150</f>
        <v>20450</v>
      </c>
      <c r="O155" s="48">
        <f t="shared" si="15"/>
        <v>31945</v>
      </c>
      <c r="P155" s="48">
        <f t="shared" si="15"/>
        <v>44590</v>
      </c>
      <c r="Q155" s="48">
        <f t="shared" si="15"/>
        <v>58489</v>
      </c>
      <c r="R155" s="48">
        <f t="shared" si="15"/>
        <v>73746</v>
      </c>
      <c r="S155" s="48">
        <f>R155</f>
        <v>73746</v>
      </c>
      <c r="T155" s="33"/>
    </row>
    <row r="156" spans="2:20" ht="22.5" x14ac:dyDescent="0.55000000000000004">
      <c r="B156" s="65"/>
      <c r="C156" s="70"/>
      <c r="D156" s="71"/>
      <c r="E156" s="72"/>
      <c r="F156" s="70"/>
      <c r="G156" s="71"/>
      <c r="H156" s="71"/>
      <c r="I156" s="71"/>
      <c r="J156" s="72"/>
      <c r="K156" s="65"/>
      <c r="L156" s="65"/>
      <c r="M156" s="43" t="s">
        <v>13</v>
      </c>
      <c r="N156" s="43" t="s">
        <v>14</v>
      </c>
      <c r="O156" s="43" t="s">
        <v>15</v>
      </c>
      <c r="P156" s="43" t="s">
        <v>16</v>
      </c>
      <c r="Q156" s="43" t="s">
        <v>17</v>
      </c>
      <c r="R156" s="43" t="s">
        <v>18</v>
      </c>
      <c r="S156" s="43" t="s">
        <v>19</v>
      </c>
      <c r="T156" s="43" t="s">
        <v>20</v>
      </c>
    </row>
    <row r="157" spans="2:20" ht="22.5" x14ac:dyDescent="0.55000000000000004">
      <c r="B157" s="66"/>
      <c r="C157" s="73"/>
      <c r="D157" s="74"/>
      <c r="E157" s="75"/>
      <c r="F157" s="73"/>
      <c r="G157" s="74"/>
      <c r="H157" s="74"/>
      <c r="I157" s="74"/>
      <c r="J157" s="75"/>
      <c r="K157" s="66"/>
      <c r="L157" s="66"/>
      <c r="M157" s="48">
        <f>M147+M152</f>
        <v>90466</v>
      </c>
      <c r="N157" s="48">
        <f t="shared" ref="N157:Q157" si="16">N147+N152</f>
        <v>108858</v>
      </c>
      <c r="O157" s="48">
        <f t="shared" si="16"/>
        <v>129027</v>
      </c>
      <c r="P157" s="48">
        <f t="shared" si="16"/>
        <v>151181</v>
      </c>
      <c r="Q157" s="48">
        <f t="shared" si="16"/>
        <v>175530</v>
      </c>
      <c r="R157" s="49"/>
      <c r="S157" s="49"/>
      <c r="T157" s="49"/>
    </row>
    <row r="158" spans="2:20" ht="18" thickBot="1" x14ac:dyDescent="0.6"/>
    <row r="159" spans="2:20" ht="22.5" x14ac:dyDescent="0.55000000000000004">
      <c r="B159" s="64" t="s">
        <v>139</v>
      </c>
      <c r="C159" s="67" t="s">
        <v>138</v>
      </c>
      <c r="D159" s="68"/>
      <c r="E159" s="69"/>
      <c r="F159" s="67" t="s">
        <v>140</v>
      </c>
      <c r="G159" s="68"/>
      <c r="H159" s="68"/>
      <c r="I159" s="68"/>
      <c r="J159" s="69"/>
      <c r="K159" s="64" t="s">
        <v>21</v>
      </c>
      <c r="L159" s="64" t="s">
        <v>22</v>
      </c>
      <c r="M159" s="43" t="s">
        <v>5</v>
      </c>
      <c r="N159" s="43" t="s">
        <v>6</v>
      </c>
      <c r="O159" s="43" t="s">
        <v>7</v>
      </c>
      <c r="P159" s="43" t="s">
        <v>8</v>
      </c>
      <c r="Q159" s="43" t="s">
        <v>9</v>
      </c>
      <c r="R159" s="43" t="s">
        <v>10</v>
      </c>
      <c r="S159" s="43" t="s">
        <v>11</v>
      </c>
      <c r="T159" s="39"/>
    </row>
    <row r="160" spans="2:20" ht="22.5" x14ac:dyDescent="0.55000000000000004">
      <c r="B160" s="65"/>
      <c r="C160" s="70"/>
      <c r="D160" s="71"/>
      <c r="E160" s="72"/>
      <c r="F160" s="70"/>
      <c r="G160" s="71"/>
      <c r="H160" s="71"/>
      <c r="I160" s="71"/>
      <c r="J160" s="72"/>
      <c r="K160" s="65"/>
      <c r="L160" s="65"/>
      <c r="M160" s="48">
        <f>M39-M155</f>
        <v>0</v>
      </c>
      <c r="N160" s="48">
        <f t="shared" ref="N160:S162" si="17">N39-N155</f>
        <v>0</v>
      </c>
      <c r="O160" s="48">
        <f t="shared" si="17"/>
        <v>0</v>
      </c>
      <c r="P160" s="48">
        <f t="shared" si="17"/>
        <v>0</v>
      </c>
      <c r="Q160" s="48">
        <f t="shared" si="17"/>
        <v>0</v>
      </c>
      <c r="R160" s="48">
        <f t="shared" si="17"/>
        <v>0</v>
      </c>
      <c r="S160" s="48">
        <f t="shared" si="17"/>
        <v>0</v>
      </c>
      <c r="T160" s="33"/>
    </row>
    <row r="161" spans="2:20" ht="22.5" x14ac:dyDescent="0.55000000000000004">
      <c r="B161" s="65"/>
      <c r="C161" s="70"/>
      <c r="D161" s="71"/>
      <c r="E161" s="72"/>
      <c r="F161" s="70"/>
      <c r="G161" s="71"/>
      <c r="H161" s="71"/>
      <c r="I161" s="71"/>
      <c r="J161" s="72"/>
      <c r="K161" s="65"/>
      <c r="L161" s="65"/>
      <c r="M161" s="43" t="s">
        <v>13</v>
      </c>
      <c r="N161" s="43" t="s">
        <v>14</v>
      </c>
      <c r="O161" s="43" t="s">
        <v>15</v>
      </c>
      <c r="P161" s="43" t="s">
        <v>16</v>
      </c>
      <c r="Q161" s="43" t="s">
        <v>17</v>
      </c>
      <c r="R161" s="43" t="s">
        <v>18</v>
      </c>
      <c r="S161" s="43" t="s">
        <v>19</v>
      </c>
      <c r="T161" s="43" t="s">
        <v>20</v>
      </c>
    </row>
    <row r="162" spans="2:20" ht="22.5" x14ac:dyDescent="0.55000000000000004">
      <c r="B162" s="66"/>
      <c r="C162" s="73"/>
      <c r="D162" s="74"/>
      <c r="E162" s="75"/>
      <c r="F162" s="73"/>
      <c r="G162" s="74"/>
      <c r="H162" s="74"/>
      <c r="I162" s="74"/>
      <c r="J162" s="75"/>
      <c r="K162" s="66"/>
      <c r="L162" s="66"/>
      <c r="M162" s="48">
        <f>M41-M157</f>
        <v>0</v>
      </c>
      <c r="N162" s="48">
        <f t="shared" si="17"/>
        <v>0</v>
      </c>
      <c r="O162" s="48">
        <f t="shared" si="17"/>
        <v>0</v>
      </c>
      <c r="P162" s="48">
        <f t="shared" si="17"/>
        <v>0</v>
      </c>
      <c r="Q162" s="48">
        <f t="shared" si="17"/>
        <v>0</v>
      </c>
      <c r="R162" s="49"/>
      <c r="S162" s="49"/>
      <c r="T162" s="49"/>
    </row>
    <row r="164" spans="2:20" ht="58.5" customHeight="1" x14ac:dyDescent="0.55000000000000004">
      <c r="B164" s="61" t="s">
        <v>169</v>
      </c>
      <c r="C164" s="62"/>
      <c r="D164" s="62"/>
      <c r="E164" s="62"/>
      <c r="F164" s="62"/>
      <c r="G164" s="62"/>
      <c r="H164" s="62"/>
      <c r="I164" s="62"/>
      <c r="J164" s="62"/>
      <c r="K164" s="62"/>
      <c r="L164" s="62"/>
      <c r="M164" s="62"/>
      <c r="N164" s="62"/>
      <c r="O164" s="62"/>
      <c r="P164" s="62"/>
      <c r="Q164" s="62"/>
      <c r="R164" s="62"/>
      <c r="S164" s="62"/>
      <c r="T164" s="63"/>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A①_入力</vt:lpstr>
      <vt:lpstr>A②_出力</vt:lpstr>
      <vt:lpstr>A①_入力!Print_Area</vt:lpstr>
      <vt:lpstr>A②_出力!Print_Area</vt:lpstr>
      <vt:lpstr>演習の趣旨と利用方法!Print_Area</vt:lpstr>
      <vt:lpstr>A①_入力!Print_Titles</vt:lpstr>
      <vt:lpstr>A②_出力!Print_Titles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３CC石井浩恵</cp:lastModifiedBy>
  <cp:lastPrinted>2021-10-19T23:17:02Z</cp:lastPrinted>
  <dcterms:created xsi:type="dcterms:W3CDTF">2021-09-20T04:00:10Z</dcterms:created>
  <dcterms:modified xsi:type="dcterms:W3CDTF">2021-10-20T02:08:41Z</dcterms:modified>
</cp:coreProperties>
</file>